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uks61\groups\HSE_Dept\HSE_Dept\_HSE Website Documents\Food Safety\Food Safety\Steamplicity Units\Steamplicity\"/>
    </mc:Choice>
  </mc:AlternateContent>
  <bookViews>
    <workbookView xWindow="0" yWindow="0" windowWidth="28800" windowHeight="11835" tabRatio="930"/>
  </bookViews>
  <sheets>
    <sheet name="Front Cover" sheetId="1" r:id="rId1"/>
    <sheet name="Management Control" sheetId="2" r:id="rId2"/>
    <sheet name="Receipt of Deliveries" sheetId="4" r:id="rId3"/>
    <sheet name="Chilled Storage" sheetId="5" r:id="rId4"/>
    <sheet name="Assembly" sheetId="6" r:id="rId5"/>
    <sheet name="Transport and Wards" sheetId="7" r:id="rId6"/>
    <sheet name="Ward Storage" sheetId="8" r:id="rId7"/>
    <sheet name="Thermometers" sheetId="9" r:id="rId8"/>
    <sheet name="Training" sheetId="10" r:id="rId9"/>
    <sheet name="General" sheetId="11" r:id="rId10"/>
    <sheet name="Sheet1" sheetId="12" r:id="rId11"/>
  </sheets>
  <definedNames>
    <definedName name="_xlnm.Print_Area" localSheetId="4">Assembly!$A$1:$I$15</definedName>
    <definedName name="_xlnm.Print_Area" localSheetId="3">'Chilled Storage'!$A$1:$I$12</definedName>
    <definedName name="_xlnm.Print_Area" localSheetId="0">'Front Cover'!$A$1:$H$49</definedName>
    <definedName name="_xlnm.Print_Area" localSheetId="9">General!$A$1:$I$14</definedName>
    <definedName name="_xlnm.Print_Area" localSheetId="2">'Receipt of Deliveries'!$A$1:$I$14</definedName>
    <definedName name="_xlnm.Print_Area" localSheetId="7">Thermometers!$A$1:$I$7</definedName>
    <definedName name="_xlnm.Print_Area" localSheetId="8">Training!$A$1:$I$9</definedName>
    <definedName name="_xlnm.Print_Area" localSheetId="5">'Transport and Wards'!$A$1:$I$19</definedName>
    <definedName name="_xlnm.Print_Area" localSheetId="6">'Ward Storage'!$A$1:$I$10</definedName>
  </definedNames>
  <calcPr calcId="152511"/>
</workbook>
</file>

<file path=xl/calcChain.xml><?xml version="1.0" encoding="utf-8"?>
<calcChain xmlns="http://schemas.openxmlformats.org/spreadsheetml/2006/main">
  <c r="H17" i="1" l="1"/>
  <c r="D12" i="11"/>
  <c r="D14" i="11" s="1"/>
  <c r="D17" i="7"/>
  <c r="D19" i="7"/>
  <c r="D12" i="4"/>
  <c r="D14" i="4" s="1"/>
  <c r="D6" i="2"/>
  <c r="D8" i="2"/>
  <c r="D7" i="10"/>
  <c r="D9" i="10"/>
  <c r="D5" i="9"/>
  <c r="D7" i="9"/>
  <c r="D8" i="8"/>
  <c r="D10" i="8"/>
  <c r="D13" i="6"/>
  <c r="D15" i="6"/>
  <c r="D10" i="5"/>
  <c r="D12" i="5"/>
  <c r="H15" i="1"/>
  <c r="H18" i="1" l="1"/>
</calcChain>
</file>

<file path=xl/comments1.xml><?xml version="1.0" encoding="utf-8"?>
<comments xmlns="http://schemas.openxmlformats.org/spreadsheetml/2006/main">
  <authors>
    <author>rathbod1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2 = Excellent compliance evidenced
1 = Some evidence of compliance but action required.
0 = Not compliant - Action required</t>
        </r>
      </text>
    </comment>
  </commentList>
</comments>
</file>

<file path=xl/comments2.xml><?xml version="1.0" encoding="utf-8"?>
<comments xmlns="http://schemas.openxmlformats.org/spreadsheetml/2006/main">
  <authors>
    <author>rathbod1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2 = Excellent compliance evidenced
1 = Some evidence of compliance but action required.
0 = Not compliant - Action required</t>
        </r>
      </text>
    </comment>
  </commentList>
</comments>
</file>

<file path=xl/comments3.xml><?xml version="1.0" encoding="utf-8"?>
<comments xmlns="http://schemas.openxmlformats.org/spreadsheetml/2006/main">
  <authors>
    <author>rathbod1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2 = Excellent compliance evidenced
1 = Some evidence of compliance but action required.
0 = Not compliant - Action required</t>
        </r>
      </text>
    </comment>
  </commentList>
</comments>
</file>

<file path=xl/comments4.xml><?xml version="1.0" encoding="utf-8"?>
<comments xmlns="http://schemas.openxmlformats.org/spreadsheetml/2006/main">
  <authors>
    <author>rathbod1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2 = Excellent compliance evidenced
1 = Some evidence of compliance but action required.
0 = Not compliant - Action required</t>
        </r>
      </text>
    </comment>
  </commentList>
</comments>
</file>

<file path=xl/comments5.xml><?xml version="1.0" encoding="utf-8"?>
<comments xmlns="http://schemas.openxmlformats.org/spreadsheetml/2006/main">
  <authors>
    <author>rathbod1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2 = Excellent compliance evidenced
1 = Some evidence of compliance but action required.
0 = Not compliant - Action required</t>
        </r>
      </text>
    </comment>
  </commentList>
</comments>
</file>

<file path=xl/comments6.xml><?xml version="1.0" encoding="utf-8"?>
<comments xmlns="http://schemas.openxmlformats.org/spreadsheetml/2006/main">
  <authors>
    <author>rathbod1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2 = Excellent compliance evidenced
1 = Some evidence of compliance but action required.
0 = Not compliant - Action required</t>
        </r>
      </text>
    </comment>
  </commentList>
</comments>
</file>

<file path=xl/comments7.xml><?xml version="1.0" encoding="utf-8"?>
<comments xmlns="http://schemas.openxmlformats.org/spreadsheetml/2006/main">
  <authors>
    <author>rathbod1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2 = Excellent compliance evidenced
1 = Some evidence of compliance but action required.
0 = Not compliant - Action required</t>
        </r>
      </text>
    </comment>
  </commentList>
</comments>
</file>

<file path=xl/comments8.xml><?xml version="1.0" encoding="utf-8"?>
<comments xmlns="http://schemas.openxmlformats.org/spreadsheetml/2006/main">
  <authors>
    <author>rathbod1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2 = Excellent compliance evidenced
1 = Some evidence of compliance but action required.
0 = Not compliant - Action required</t>
        </r>
      </text>
    </comment>
  </commentList>
</comments>
</file>

<file path=xl/comments9.xml><?xml version="1.0" encoding="utf-8"?>
<comments xmlns="http://schemas.openxmlformats.org/spreadsheetml/2006/main">
  <authors>
    <author>rathbod1</author>
  </authors>
  <commentList>
    <comment ref="C2" authorId="0" shapeId="0">
      <text>
        <r>
          <rPr>
            <b/>
            <sz val="8"/>
            <color indexed="81"/>
            <rFont val="Tahoma"/>
            <family val="2"/>
          </rPr>
          <t>2 = Excellent compliance evidenced
1 = Some evidence of compliance but action required.
0 = Not compliant - Action required</t>
        </r>
      </text>
    </comment>
  </commentList>
</comments>
</file>

<file path=xl/sharedStrings.xml><?xml version="1.0" encoding="utf-8"?>
<sst xmlns="http://schemas.openxmlformats.org/spreadsheetml/2006/main" count="281" uniqueCount="124">
  <si>
    <t>Site:</t>
  </si>
  <si>
    <t>Date:</t>
  </si>
  <si>
    <t>Contact:</t>
  </si>
  <si>
    <t>Job Title:</t>
  </si>
  <si>
    <t>Telephone Number:</t>
  </si>
  <si>
    <t>Email Address:</t>
  </si>
  <si>
    <t>Date of Previous Audit:</t>
  </si>
  <si>
    <t>Key Personnel</t>
  </si>
  <si>
    <t>Name &amp; Job Title</t>
  </si>
  <si>
    <t>Opening Meeting</t>
  </si>
  <si>
    <t>Site Inspection</t>
  </si>
  <si>
    <t>Closing Meeting</t>
  </si>
  <si>
    <r>
      <t>Present at Audit (</t>
    </r>
    <r>
      <rPr>
        <sz val="14"/>
        <rFont val="Verdana"/>
        <family val="2"/>
      </rPr>
      <t>√</t>
    </r>
    <r>
      <rPr>
        <sz val="14"/>
        <rFont val="Arial"/>
        <family val="2"/>
      </rPr>
      <t>)</t>
    </r>
  </si>
  <si>
    <t>SUMMARY / ADDITIONAL COMMENTS</t>
  </si>
  <si>
    <t>ITEM</t>
  </si>
  <si>
    <t>Risk</t>
  </si>
  <si>
    <t>Total</t>
  </si>
  <si>
    <t>Findings</t>
  </si>
  <si>
    <t>MANAGEMENT CONTROL</t>
  </si>
  <si>
    <t>0        1          2</t>
  </si>
  <si>
    <t>Total (RxS)</t>
  </si>
  <si>
    <t>Score (Circle)</t>
  </si>
  <si>
    <t>RECEIPT OF STEAMPLICITY DELIVERIES</t>
  </si>
  <si>
    <t>CHILLED STORAGE OF STEAMPLICITY PRODUCT</t>
  </si>
  <si>
    <t>ASSEMBLY</t>
  </si>
  <si>
    <t>THERMOMETERS</t>
  </si>
  <si>
    <t>TRAINING</t>
  </si>
  <si>
    <t>GENERAL</t>
  </si>
  <si>
    <t>Possible</t>
  </si>
  <si>
    <t>Percentage</t>
  </si>
  <si>
    <t>TRANSPORTATION OF PRODUCT &amp; WARD OPERATION</t>
  </si>
  <si>
    <t>Possible Maximum Score:</t>
  </si>
  <si>
    <t>Total Scored:</t>
  </si>
  <si>
    <r>
      <rPr>
        <sz val="12"/>
        <rFont val="Arial"/>
        <family val="2"/>
      </rPr>
      <t xml:space="preserve">0   </t>
    </r>
    <r>
      <rPr>
        <sz val="12"/>
        <rFont val="Arial"/>
        <family val="2"/>
      </rPr>
      <t xml:space="preserve">     1          2</t>
    </r>
  </si>
  <si>
    <t>WARD STORAGE</t>
  </si>
  <si>
    <t>Response needed YES/NO</t>
  </si>
  <si>
    <t>Response from Site Manager</t>
  </si>
  <si>
    <t>Date signed off by STS</t>
  </si>
  <si>
    <t>Initials person signing off</t>
  </si>
  <si>
    <t xml:space="preserve"> Tel: ++44 1252 728300   Fax: ++44 1252 734121</t>
  </si>
  <si>
    <t>aworner@sts-solutions.co.uk</t>
  </si>
  <si>
    <t>Respond to STS within 28 days with objective evidence to demonstrate compliance</t>
  </si>
  <si>
    <t>Audit Result:</t>
  </si>
  <si>
    <t xml:space="preserve">Previous Audit Result: </t>
  </si>
  <si>
    <t>Auditor:</t>
  </si>
  <si>
    <t>Excellence - Achieve all mandatory questions and achieve 90% and above</t>
  </si>
  <si>
    <t>Pass           - Achieve all mandatory questions and achieve 75% and above</t>
  </si>
  <si>
    <t>1. Is the Compass HACCP assessment for Steamplicity accessible on site, applicable to the site and periodically reviewed?</t>
  </si>
  <si>
    <t xml:space="preserve">Unit 8, Abbey Business Park, Monks Walk Farnham, Surrey, GU9  8HT
</t>
  </si>
  <si>
    <t>2. Are employees aware of the Steamplicity system, controls, etc. applicable to their job?</t>
  </si>
  <si>
    <t>0             1          2</t>
  </si>
  <si>
    <t>0           1          2</t>
  </si>
  <si>
    <t>0            1          2</t>
  </si>
  <si>
    <t>0                 1            2</t>
  </si>
  <si>
    <t>0           1          2        N/A</t>
  </si>
  <si>
    <t>0        1          2          N/A</t>
  </si>
  <si>
    <t>3. Is there evidence that Managers/Supervisors are checking and signing off records and taking appropriate corrective action</t>
  </si>
  <si>
    <t xml:space="preserve">0           1          2       </t>
  </si>
  <si>
    <t xml:space="preserve">0           1          2        </t>
  </si>
  <si>
    <t>4. Is the store-person trained on accepting deliveries?</t>
  </si>
  <si>
    <t>5. Is the delivery reception area kept clean and free from contamination?</t>
  </si>
  <si>
    <t>6. Are goods inspected on arrival for contamination, damage, shelf-life, labelling and temperature?</t>
  </si>
  <si>
    <t>7. Is the delivery vehicle clean and free from contamination?</t>
  </si>
  <si>
    <r>
      <t>8. Is the delivery vehicle operating at the correct temperature (0 to 5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C)?</t>
    </r>
  </si>
  <si>
    <t>9. Is the store-person checking the vehicle temperature printout as part of the delivery acceptance procedure?</t>
  </si>
  <si>
    <t xml:space="preserve">10. Are delivery records completed correctly? </t>
  </si>
  <si>
    <t>11. Is the store-person aware of the actions to take when temperature concerns are identified?</t>
  </si>
  <si>
    <t>12. Are Steamplicity deliveries transferred to appropriate temperature controlled storage facilities without undue delay?</t>
  </si>
  <si>
    <t>13. Are Steamplicity products sealed and suitably stored to avoid risk of contamination?</t>
  </si>
  <si>
    <t>14. Are chillers clean, tidy and well organised?</t>
  </si>
  <si>
    <t>15. Are chillers maintained in good working order?</t>
  </si>
  <si>
    <t>16.  Is stock rotation maintained and date expired product removed?</t>
  </si>
  <si>
    <t>17. Is product stored to minimise seal damage or product displacement?</t>
  </si>
  <si>
    <t>18. Are chillers maintaining Steamplicity products at a temperature between 0°C to 5°C, temperatures monitored and recorded, with action taken when appropriate?</t>
  </si>
  <si>
    <t>19. Are employees aware of the procedure to follow if the chiller is out of the normal temperature range?</t>
  </si>
  <si>
    <t>20. Is the assembly area clean, tidy and well organised?</t>
  </si>
  <si>
    <t>21. Is the assembly area, doors, etc. maintained in good working order?</t>
  </si>
  <si>
    <t>22. Is the assembly area maintained at a temperature of 8°C, temperature monitored and recorded, with action taken when appropriate?</t>
  </si>
  <si>
    <t>23. Is old stock used first (FIFO) and food within date?</t>
  </si>
  <si>
    <t>24. Is steamplicity product only taken into the assembly area just prior to loading?</t>
  </si>
  <si>
    <t>25. Are activities, product storage, or other contamination risks avoided in the assembly area?</t>
  </si>
  <si>
    <t>26. Is an adequate number of insulated boxes of a suitable size and in a good state of repair provided and used to transfer products securely?</t>
  </si>
  <si>
    <t>27. Are insulated boxes stored open, to allow chilled air circulation?</t>
  </si>
  <si>
    <t>28. Are suitable containers available for the delivery of shortages to wards?</t>
  </si>
  <si>
    <r>
      <t>29. Are Steamplicity products, if returned to chiller storage, checked to ensure they remain at + 1 to 5</t>
    </r>
    <r>
      <rPr>
        <b/>
        <vertAlign val="superscript"/>
        <sz val="11"/>
        <rFont val="Arial"/>
        <family val="2"/>
      </rPr>
      <t>o</t>
    </r>
    <r>
      <rPr>
        <b/>
        <sz val="11"/>
        <rFont val="Arial"/>
        <family val="2"/>
      </rPr>
      <t>C?</t>
    </r>
  </si>
  <si>
    <t>30.  Are temperatures taken on dispatch and arrival, and transport record completed correctly?</t>
  </si>
  <si>
    <t>31. Are meals held under temperature control until microwaved?</t>
  </si>
  <si>
    <t>32. Are the correct microwaves being used?</t>
  </si>
  <si>
    <t>33. Are microwaves clean and in good working order, faulty microwaves identified and those requiring meal boosting identified?</t>
  </si>
  <si>
    <t>34. Do operators visibly inspect the packaging and seal?</t>
  </si>
  <si>
    <t>35. Are operators observing the correct cooking programmes?</t>
  </si>
  <si>
    <t>36. Are the temperatures of main protein items of each meal recorded at the conclusion of the 30 second rule after heating?</t>
  </si>
  <si>
    <t>37. Is a suitable temperature monitoring form available and being completed correctly?</t>
  </si>
  <si>
    <t>38. Is the operator aware of and implementing the correct procedure for product that initially fails to achieve the correct cooking temperature, including recording of temperature following boost?</t>
  </si>
  <si>
    <r>
      <t>39. Are all meals at the correct temperature</t>
    </r>
    <r>
      <rPr>
        <b/>
        <sz val="11"/>
        <color indexed="30"/>
        <rFont val="Arial"/>
        <family val="2"/>
      </rPr>
      <t xml:space="preserve"> (82°C+)</t>
    </r>
    <r>
      <rPr>
        <b/>
        <sz val="11"/>
        <rFont val="Arial"/>
        <family val="2"/>
      </rPr>
      <t xml:space="preserve"> before service?</t>
    </r>
  </si>
  <si>
    <t>40. Are adequate probe wipes readily available and probe disinfected before and after use?</t>
  </si>
  <si>
    <t>41. Is the inner plate removed and the plate wiped with a clean paper towel?</t>
  </si>
  <si>
    <t>42. Do meals leave the ward kitchens promptly (within 10 minutes)?</t>
  </si>
  <si>
    <t xml:space="preserve">43. Are ward hostesses aware of where to find as to what dishes contain which allergens information? </t>
  </si>
  <si>
    <t>44. Are surplus Steamplicity meals that have not been stored in refrigerator destroyed at the end of service or only returned if temperature has been  maintained?</t>
  </si>
  <si>
    <t>45. Is the refrigerator used for Steamplicity meals clean, tidy, well organised and in good working order?</t>
  </si>
  <si>
    <t>46. Is the refrigerator used for Steamplicity meals of adequate size and maintained and filed within date?</t>
  </si>
  <si>
    <t>47. Where Steamplicity meals are maintained in refrigerator at 5°C or below, is temperature monitored and recorded, with action taken when appropriate?</t>
  </si>
  <si>
    <t>48. Are employees aware of procedure to follow if the refrigerator is outside of acceptable temperature range for Steamplicity products?</t>
  </si>
  <si>
    <t>49. Are sufficient thermometers available?</t>
  </si>
  <si>
    <t>50. Are thermometers calibrated every 3 months against a calibrated reference thermometer and/or calibration keys and are records available and correct?</t>
  </si>
  <si>
    <t>Medirest Steamplicity Food Safety and Management Control Audit</t>
  </si>
  <si>
    <t>51. Have all food handling employees received food hygiene trianing in ine with policy?</t>
  </si>
  <si>
    <t>52. Have employees, including new starters, received specific Steamplicity training?</t>
  </si>
  <si>
    <t>53. Is there a documented training programme in place</t>
  </si>
  <si>
    <t>54. Are training records for Steamplicity training available?</t>
  </si>
  <si>
    <t>55. Are employees toilet facilities and changing rooms kept clean, tidy and in good repair?</t>
  </si>
  <si>
    <t>56. Are wash hand basins provided with full facilities within employee toilet facilities and food handling points?</t>
  </si>
  <si>
    <t>57. Are suitable and sufficient first aid facilities available?</t>
  </si>
  <si>
    <t>58. Are employees observed to be following correct hand washing procedures?</t>
  </si>
  <si>
    <t>59. Are all food handlers wearing clean and appropriate protective clothing?</t>
  </si>
  <si>
    <t>60. Are all food handlers observing good personal hygiene practices?</t>
  </si>
  <si>
    <t>61.  Is sanitiser available and food and hand contact surfaces disinfected?</t>
  </si>
  <si>
    <t>62.  Are systems in place to ensure food handlers are fit to work?</t>
  </si>
  <si>
    <t>63.  Are records maintained on file for 6 months +?</t>
  </si>
  <si>
    <t xml:space="preserve">                      Internal Use</t>
  </si>
  <si>
    <t>Document Owner: Alison Preston</t>
  </si>
  <si>
    <t>HC/FS/F/001/01</t>
  </si>
  <si>
    <t xml:space="preserve">                    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</si>
</sst>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4"/>
      <name val="Verdana"/>
      <family val="2"/>
    </font>
    <font>
      <b/>
      <sz val="1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3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1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" fontId="10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9" fontId="11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" fontId="13" fillId="0" borderId="0" xfId="0" applyNumberFormat="1" applyFont="1" applyAlignment="1">
      <alignment horizontal="center"/>
    </xf>
    <xf numFmtId="1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21" fillId="0" borderId="0" xfId="0" applyFont="1"/>
    <xf numFmtId="0" fontId="10" fillId="0" borderId="0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4" fillId="0" borderId="0" xfId="0" applyFont="1" applyAlignment="1"/>
    <xf numFmtId="9" fontId="14" fillId="0" borderId="0" xfId="0" applyNumberFormat="1" applyFont="1" applyAlignment="1">
      <alignment horizontal="center"/>
    </xf>
    <xf numFmtId="0" fontId="22" fillId="0" borderId="6" xfId="0" applyFont="1" applyBorder="1" applyAlignment="1"/>
    <xf numFmtId="0" fontId="0" fillId="0" borderId="6" xfId="0" applyBorder="1" applyAlignment="1"/>
    <xf numFmtId="0" fontId="0" fillId="3" borderId="0" xfId="0" applyFill="1"/>
    <xf numFmtId="0" fontId="3" fillId="0" borderId="0" xfId="0" applyFont="1"/>
    <xf numFmtId="0" fontId="10" fillId="0" borderId="0" xfId="0" applyFont="1"/>
    <xf numFmtId="0" fontId="17" fillId="0" borderId="1" xfId="0" applyFont="1" applyBorder="1" applyAlignment="1">
      <alignment horizontal="left" vertical="center" wrapText="1"/>
    </xf>
    <xf numFmtId="1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1" fontId="18" fillId="3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1" fontId="18" fillId="0" borderId="3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9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17" fillId="0" borderId="5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" fontId="18" fillId="0" borderId="7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1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4" fillId="0" borderId="0" xfId="0" applyFont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0" borderId="5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17" fillId="0" borderId="8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1" fontId="8" fillId="0" borderId="8" xfId="0" applyNumberFormat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top" wrapText="1"/>
    </xf>
    <xf numFmtId="0" fontId="14" fillId="0" borderId="0" xfId="0" applyFont="1" applyAlignment="1">
      <alignment vertical="top" wrapText="1"/>
    </xf>
    <xf numFmtId="0" fontId="25" fillId="0" borderId="0" xfId="0" applyFont="1"/>
    <xf numFmtId="0" fontId="26" fillId="0" borderId="0" xfId="0" applyFont="1"/>
  </cellXfs>
  <cellStyles count="1">
    <cellStyle name="Normal" xfId="0" builtinId="0"/>
  </cellStyles>
  <dxfs count="3">
    <dxf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3</xdr:col>
      <xdr:colOff>219075</xdr:colOff>
      <xdr:row>6</xdr:row>
      <xdr:rowOff>133350</xdr:rowOff>
    </xdr:to>
    <xdr:pic>
      <xdr:nvPicPr>
        <xdr:cNvPr id="1252" name="Picture 2" descr="Timbre HACCP 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15031" r="10277" b="2296"/>
        <a:stretch>
          <a:fillRect/>
        </a:stretch>
      </xdr:blipFill>
      <xdr:spPr bwMode="auto">
        <a:xfrm>
          <a:off x="28575" y="47625"/>
          <a:ext cx="1581150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4</xdr:row>
      <xdr:rowOff>47625</xdr:rowOff>
    </xdr:from>
    <xdr:to>
      <xdr:col>5</xdr:col>
      <xdr:colOff>19050</xdr:colOff>
      <xdr:row>8</xdr:row>
      <xdr:rowOff>152400</xdr:rowOff>
    </xdr:to>
    <xdr:pic>
      <xdr:nvPicPr>
        <xdr:cNvPr id="1253" name="Picture 3" descr="Compass logo 220px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228725"/>
          <a:ext cx="23241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0</xdr:row>
      <xdr:rowOff>133350</xdr:rowOff>
    </xdr:from>
    <xdr:to>
      <xdr:col>6</xdr:col>
      <xdr:colOff>809625</xdr:colOff>
      <xdr:row>5</xdr:row>
      <xdr:rowOff>47625</xdr:rowOff>
    </xdr:to>
    <xdr:pic>
      <xdr:nvPicPr>
        <xdr:cNvPr id="1254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133350"/>
          <a:ext cx="127635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581025</xdr:colOff>
      <xdr:row>0</xdr:row>
      <xdr:rowOff>123825</xdr:rowOff>
    </xdr:from>
    <xdr:to>
      <xdr:col>5</xdr:col>
      <xdr:colOff>400050</xdr:colOff>
      <xdr:row>4</xdr:row>
      <xdr:rowOff>91723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23825"/>
          <a:ext cx="2838450" cy="1148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49"/>
  <sheetViews>
    <sheetView showGridLines="0" tabSelected="1" showWhiteSpace="0" view="pageLayout" zoomScaleNormal="100" workbookViewId="0">
      <selection activeCell="G11" sqref="G11"/>
    </sheetView>
  </sheetViews>
  <sheetFormatPr defaultRowHeight="23.25" x14ac:dyDescent="0.35"/>
  <cols>
    <col min="1" max="1" width="3" customWidth="1"/>
    <col min="2" max="2" width="8.7109375" style="8" customWidth="1"/>
    <col min="3" max="3" width="9.140625" style="1" customWidth="1"/>
    <col min="4" max="4" width="9.140625" customWidth="1"/>
    <col min="5" max="5" width="33.28515625" customWidth="1"/>
    <col min="6" max="6" width="12.28515625" customWidth="1"/>
    <col min="7" max="7" width="13.7109375" customWidth="1"/>
    <col min="8" max="8" width="11.140625" customWidth="1"/>
    <col min="10" max="10" width="18.28515625" customWidth="1"/>
  </cols>
  <sheetData>
    <row r="10" spans="1:8" ht="12.75" x14ac:dyDescent="0.2">
      <c r="B10" s="121" t="s">
        <v>122</v>
      </c>
      <c r="C10" s="121"/>
      <c r="E10" s="122" t="s">
        <v>120</v>
      </c>
      <c r="F10" s="122" t="s">
        <v>121</v>
      </c>
    </row>
    <row r="11" spans="1:8" ht="12.75" x14ac:dyDescent="0.2">
      <c r="B11" s="121"/>
      <c r="C11" s="121"/>
      <c r="E11" s="122" t="s">
        <v>123</v>
      </c>
      <c r="F11" s="122"/>
    </row>
    <row r="12" spans="1:8" ht="18" x14ac:dyDescent="0.25">
      <c r="A12" s="50"/>
      <c r="B12" s="86" t="s">
        <v>106</v>
      </c>
      <c r="C12" s="87"/>
      <c r="D12" s="87"/>
      <c r="E12" s="87"/>
      <c r="F12" s="87"/>
      <c r="G12" s="87"/>
      <c r="H12" s="50"/>
    </row>
    <row r="13" spans="1:8" x14ac:dyDescent="0.35">
      <c r="C13"/>
      <c r="E13" s="8"/>
    </row>
    <row r="15" spans="1:8" x14ac:dyDescent="0.35">
      <c r="C15"/>
      <c r="D15" s="43" t="s">
        <v>0</v>
      </c>
      <c r="F15" s="100" t="s">
        <v>32</v>
      </c>
      <c r="G15" s="101"/>
      <c r="H15" s="27">
        <f>SUM('Management Control'!D6)+'Receipt of Deliveries'!D12+'Chilled Storage'!D10+Assembly!D13+'Transport and Wards'!D17+'Ward Storage'!D8+Thermometers!D5+Training!D7+General!D12</f>
        <v>0</v>
      </c>
    </row>
    <row r="16" spans="1:8" x14ac:dyDescent="0.35">
      <c r="C16"/>
      <c r="D16" s="103" t="s">
        <v>44</v>
      </c>
      <c r="E16" s="104"/>
      <c r="F16" s="43"/>
      <c r="G16" s="45"/>
      <c r="H16" s="27"/>
    </row>
    <row r="17" spans="2:8" x14ac:dyDescent="0.35">
      <c r="C17"/>
      <c r="D17" s="43" t="s">
        <v>1</v>
      </c>
      <c r="E17" s="1"/>
      <c r="F17" s="100" t="s">
        <v>31</v>
      </c>
      <c r="G17" s="100"/>
      <c r="H17" s="27">
        <f>SUM('Management Control'!D7+'Receipt of Deliveries'!D13+'Chilled Storage'!D11+Assembly!D14+'Transport and Wards'!D18+'Ward Storage'!D9+Thermometers!D6+Training!D8+General!D13)</f>
        <v>422</v>
      </c>
    </row>
    <row r="18" spans="2:8" ht="20.25" x14ac:dyDescent="0.3">
      <c r="B18"/>
      <c r="C18" s="100" t="s">
        <v>2</v>
      </c>
      <c r="D18" s="100"/>
      <c r="E18" s="1"/>
      <c r="F18" s="100" t="s">
        <v>42</v>
      </c>
      <c r="G18" s="100"/>
      <c r="H18" s="46">
        <f>SUM(H15)/H17</f>
        <v>0</v>
      </c>
    </row>
    <row r="19" spans="2:8" ht="12.75" x14ac:dyDescent="0.2">
      <c r="B19"/>
      <c r="C19" s="100" t="s">
        <v>3</v>
      </c>
      <c r="D19" s="101"/>
      <c r="E19" s="44"/>
      <c r="F19" s="102" t="s">
        <v>43</v>
      </c>
      <c r="G19" s="102"/>
    </row>
    <row r="20" spans="2:8" ht="12.75" x14ac:dyDescent="0.2">
      <c r="B20" s="100" t="s">
        <v>4</v>
      </c>
      <c r="C20" s="101"/>
      <c r="D20" s="101"/>
      <c r="F20" s="100" t="s">
        <v>6</v>
      </c>
      <c r="G20" s="101"/>
    </row>
    <row r="21" spans="2:8" ht="12.75" x14ac:dyDescent="0.2">
      <c r="B21" s="100" t="s">
        <v>5</v>
      </c>
      <c r="C21" s="101"/>
      <c r="D21" s="101"/>
    </row>
    <row r="22" spans="2:8" ht="20.25" x14ac:dyDescent="0.3">
      <c r="B22"/>
      <c r="C22"/>
      <c r="D22" s="1"/>
    </row>
    <row r="23" spans="2:8" ht="12.75" x14ac:dyDescent="0.2">
      <c r="B23" s="89" t="s">
        <v>46</v>
      </c>
      <c r="C23" s="90"/>
      <c r="D23" s="90"/>
      <c r="E23" s="90"/>
      <c r="F23" s="90"/>
      <c r="G23" s="90"/>
      <c r="H23" s="90"/>
    </row>
    <row r="24" spans="2:8" ht="12.75" x14ac:dyDescent="0.2">
      <c r="B24" s="91" t="s">
        <v>45</v>
      </c>
      <c r="C24" s="92"/>
      <c r="D24" s="92"/>
      <c r="E24" s="92"/>
      <c r="F24" s="92"/>
      <c r="G24" s="92"/>
      <c r="H24" s="92"/>
    </row>
    <row r="25" spans="2:8" ht="12.75" x14ac:dyDescent="0.2">
      <c r="B25" s="47"/>
      <c r="C25" s="48"/>
      <c r="D25" s="48"/>
      <c r="E25" s="48"/>
      <c r="F25" s="48"/>
      <c r="G25" s="48"/>
      <c r="H25" s="48"/>
    </row>
    <row r="26" spans="2:8" ht="18.75" customHeight="1" x14ac:dyDescent="0.3">
      <c r="B26" s="97" t="s">
        <v>7</v>
      </c>
      <c r="C26" s="97"/>
      <c r="D26" s="97"/>
      <c r="E26" s="97"/>
      <c r="F26" s="97"/>
      <c r="G26" s="97"/>
      <c r="H26" s="97"/>
    </row>
    <row r="27" spans="2:8" ht="18" x14ac:dyDescent="0.25">
      <c r="B27" s="99" t="s">
        <v>8</v>
      </c>
      <c r="C27" s="99"/>
      <c r="D27" s="99"/>
      <c r="E27" s="99"/>
      <c r="F27" s="4"/>
      <c r="G27" s="5" t="s">
        <v>12</v>
      </c>
      <c r="H27" s="4"/>
    </row>
    <row r="28" spans="2:8" ht="54" x14ac:dyDescent="0.2">
      <c r="B28" s="99"/>
      <c r="C28" s="99"/>
      <c r="D28" s="99"/>
      <c r="E28" s="99"/>
      <c r="F28" s="6" t="s">
        <v>9</v>
      </c>
      <c r="G28" s="6" t="s">
        <v>10</v>
      </c>
      <c r="H28" s="6" t="s">
        <v>11</v>
      </c>
    </row>
    <row r="29" spans="2:8" ht="15" customHeight="1" x14ac:dyDescent="0.2">
      <c r="B29" s="96"/>
      <c r="C29" s="96"/>
      <c r="D29" s="96"/>
      <c r="E29" s="96"/>
      <c r="F29" s="40"/>
      <c r="G29" s="40"/>
      <c r="H29" s="40"/>
    </row>
    <row r="30" spans="2:8" ht="15" customHeight="1" x14ac:dyDescent="0.2">
      <c r="B30" s="96"/>
      <c r="C30" s="96"/>
      <c r="D30" s="96"/>
      <c r="E30" s="96"/>
      <c r="F30" s="40"/>
      <c r="G30" s="40"/>
      <c r="H30" s="40"/>
    </row>
    <row r="31" spans="2:8" ht="15" customHeight="1" x14ac:dyDescent="0.2">
      <c r="B31" s="96"/>
      <c r="C31" s="96"/>
      <c r="D31" s="96"/>
      <c r="E31" s="96"/>
      <c r="F31" s="40"/>
      <c r="G31" s="40"/>
      <c r="H31" s="40"/>
    </row>
    <row r="32" spans="2:8" ht="15" customHeight="1" x14ac:dyDescent="0.2">
      <c r="B32" s="96"/>
      <c r="C32" s="96"/>
      <c r="D32" s="96"/>
      <c r="E32" s="96"/>
      <c r="F32" s="40"/>
      <c r="G32" s="40"/>
      <c r="H32" s="40"/>
    </row>
    <row r="33" spans="2:9" ht="15" customHeight="1" x14ac:dyDescent="0.2">
      <c r="B33" s="96"/>
      <c r="C33" s="96"/>
      <c r="D33" s="96"/>
      <c r="E33" s="96"/>
      <c r="F33" s="40"/>
      <c r="G33" s="40"/>
      <c r="H33" s="40"/>
    </row>
    <row r="34" spans="2:9" ht="15" customHeight="1" x14ac:dyDescent="0.2">
      <c r="B34" s="96"/>
      <c r="C34" s="96"/>
      <c r="D34" s="96"/>
      <c r="E34" s="96"/>
      <c r="F34" s="40"/>
      <c r="G34" s="40"/>
      <c r="H34" s="40"/>
    </row>
    <row r="35" spans="2:9" ht="15" customHeight="1" x14ac:dyDescent="0.2">
      <c r="B35" s="96"/>
      <c r="C35" s="96"/>
      <c r="D35" s="96"/>
      <c r="E35" s="96"/>
      <c r="F35" s="40"/>
      <c r="G35" s="40"/>
      <c r="H35" s="40"/>
    </row>
    <row r="36" spans="2:9" ht="15" customHeight="1" x14ac:dyDescent="0.2">
      <c r="B36" s="96"/>
      <c r="C36" s="96"/>
      <c r="D36" s="96"/>
      <c r="E36" s="96"/>
      <c r="F36" s="40"/>
      <c r="G36" s="40"/>
      <c r="H36" s="40"/>
    </row>
    <row r="37" spans="2:9" ht="15" customHeight="1" x14ac:dyDescent="0.2">
      <c r="B37" s="39"/>
      <c r="C37" s="39"/>
      <c r="D37" s="39"/>
      <c r="E37" s="39"/>
      <c r="F37" s="39"/>
      <c r="G37" s="39"/>
      <c r="H37" s="39"/>
    </row>
    <row r="38" spans="2:9" ht="15" customHeight="1" x14ac:dyDescent="0.2">
      <c r="B38" s="39"/>
      <c r="C38" s="39"/>
      <c r="D38" s="39"/>
      <c r="E38" s="39"/>
      <c r="F38" s="39"/>
      <c r="G38" s="39"/>
      <c r="H38" s="39"/>
    </row>
    <row r="39" spans="2:9" ht="15" customHeight="1" x14ac:dyDescent="0.2">
      <c r="B39" s="39"/>
      <c r="C39" s="39"/>
      <c r="D39" s="39"/>
      <c r="E39" s="39"/>
      <c r="F39" s="39"/>
      <c r="G39" s="39"/>
      <c r="H39" s="39"/>
    </row>
    <row r="40" spans="2:9" ht="15" customHeight="1" x14ac:dyDescent="0.2">
      <c r="B40" s="39"/>
      <c r="C40" s="39"/>
      <c r="D40" s="39"/>
      <c r="E40" s="39"/>
      <c r="F40" s="39"/>
      <c r="G40" s="39"/>
      <c r="H40" s="39"/>
    </row>
    <row r="41" spans="2:9" ht="6.6" customHeight="1" x14ac:dyDescent="0.2">
      <c r="B41" s="31"/>
      <c r="C41" s="31"/>
      <c r="D41" s="31"/>
      <c r="E41" s="31"/>
      <c r="F41" s="31"/>
      <c r="G41" s="31"/>
      <c r="H41" s="31"/>
    </row>
    <row r="42" spans="2:9" s="33" customFormat="1" ht="27.95" customHeight="1" x14ac:dyDescent="0.2">
      <c r="B42" s="88" t="s">
        <v>48</v>
      </c>
      <c r="C42" s="87"/>
      <c r="D42" s="87"/>
      <c r="E42" s="87"/>
      <c r="F42" s="87"/>
      <c r="G42" s="87"/>
      <c r="H42" s="87"/>
    </row>
    <row r="43" spans="2:9" s="33" customFormat="1" ht="15" customHeight="1" x14ac:dyDescent="0.2">
      <c r="B43" s="32"/>
      <c r="C43" s="32"/>
      <c r="D43" s="90" t="s">
        <v>39</v>
      </c>
      <c r="E43" s="90"/>
      <c r="F43" s="90"/>
      <c r="G43" s="32"/>
      <c r="H43" s="32"/>
    </row>
    <row r="44" spans="2:9" s="33" customFormat="1" ht="15" customHeight="1" x14ac:dyDescent="0.2">
      <c r="B44" s="32"/>
      <c r="C44" s="32"/>
      <c r="D44" s="34"/>
      <c r="E44" s="35" t="s">
        <v>40</v>
      </c>
      <c r="F44" s="34"/>
      <c r="G44" s="32"/>
      <c r="H44" s="32"/>
    </row>
    <row r="45" spans="2:9" s="33" customFormat="1" ht="15" customHeight="1" x14ac:dyDescent="0.2">
      <c r="B45" s="32"/>
      <c r="C45" s="32"/>
      <c r="D45" s="34"/>
      <c r="E45" s="35"/>
      <c r="F45" s="34"/>
      <c r="G45" s="32"/>
      <c r="H45" s="32"/>
    </row>
    <row r="46" spans="2:9" s="33" customFormat="1" ht="15" customHeight="1" x14ac:dyDescent="0.2">
      <c r="B46" s="32"/>
      <c r="C46" s="32"/>
      <c r="D46" s="34"/>
      <c r="E46" s="35"/>
      <c r="F46" s="34"/>
      <c r="G46" s="32"/>
      <c r="H46" s="32"/>
    </row>
    <row r="47" spans="2:9" ht="18" x14ac:dyDescent="0.2">
      <c r="B47" s="3"/>
      <c r="C47" s="3"/>
      <c r="D47" s="3"/>
      <c r="E47" s="3"/>
      <c r="F47" s="2"/>
      <c r="G47" s="2"/>
      <c r="H47" s="2"/>
    </row>
    <row r="48" spans="2:9" ht="23.25" customHeight="1" x14ac:dyDescent="0.2">
      <c r="B48" s="98" t="s">
        <v>13</v>
      </c>
      <c r="C48" s="98"/>
      <c r="D48" s="98"/>
      <c r="E48" s="98"/>
      <c r="F48" s="98"/>
      <c r="G48" s="98"/>
      <c r="H48" s="98"/>
      <c r="I48" s="7"/>
    </row>
    <row r="49" spans="2:8" ht="207.75" customHeight="1" x14ac:dyDescent="0.2">
      <c r="B49" s="93"/>
      <c r="C49" s="94"/>
      <c r="D49" s="94"/>
      <c r="E49" s="94"/>
      <c r="F49" s="94"/>
      <c r="G49" s="94"/>
      <c r="H49" s="95"/>
    </row>
  </sheetData>
  <mergeCells count="27">
    <mergeCell ref="B32:E32"/>
    <mergeCell ref="B20:D20"/>
    <mergeCell ref="B21:D21"/>
    <mergeCell ref="F15:G15"/>
    <mergeCell ref="F17:G17"/>
    <mergeCell ref="F18:G18"/>
    <mergeCell ref="F19:G19"/>
    <mergeCell ref="F20:G20"/>
    <mergeCell ref="C18:D18"/>
    <mergeCell ref="C19:D19"/>
    <mergeCell ref="D16:E16"/>
    <mergeCell ref="B12:G12"/>
    <mergeCell ref="B42:H42"/>
    <mergeCell ref="B23:H23"/>
    <mergeCell ref="B24:H24"/>
    <mergeCell ref="B49:H49"/>
    <mergeCell ref="B29:E29"/>
    <mergeCell ref="B30:E30"/>
    <mergeCell ref="B26:H26"/>
    <mergeCell ref="D43:F43"/>
    <mergeCell ref="B48:H48"/>
    <mergeCell ref="B27:E28"/>
    <mergeCell ref="B36:E36"/>
    <mergeCell ref="B35:E35"/>
    <mergeCell ref="B33:E33"/>
    <mergeCell ref="B34:E34"/>
    <mergeCell ref="B31:E31"/>
  </mergeCells>
  <phoneticPr fontId="6" type="noConversion"/>
  <conditionalFormatting sqref="H18">
    <cfRule type="cellIs" dxfId="2" priority="1" stopIfTrue="1" operator="between">
      <formula>100</formula>
      <formula>80</formula>
    </cfRule>
    <cfRule type="cellIs" dxfId="1" priority="2" stopIfTrue="1" operator="between">
      <formula>79</formula>
      <formula>69</formula>
    </cfRule>
    <cfRule type="cellIs" dxfId="0" priority="3" stopIfTrue="1" operator="between">
      <formula>68</formula>
      <formula>50</formula>
    </cfRule>
  </conditionalFormatting>
  <pageMargins left="0.24" right="0.26" top="0.52" bottom="0.75" header="0.5" footer="0.5"/>
  <pageSetup paperSize="9" orientation="portrait" r:id="rId1"/>
  <headerFooter alignWithMargins="0">
    <oddFooter>&amp;LMedirest Steamplicity Food Safety &amp; Management Control Audit&amp;RAP/FS 01/16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Layout" zoomScaleNormal="80" zoomScaleSheetLayoutView="100" workbookViewId="0">
      <selection activeCell="D13" sqref="D13"/>
    </sheetView>
  </sheetViews>
  <sheetFormatPr defaultRowHeight="12.75" x14ac:dyDescent="0.2"/>
  <cols>
    <col min="1" max="1" width="47" customWidth="1"/>
    <col min="2" max="2" width="6.5703125" customWidth="1"/>
    <col min="3" max="3" width="6.42578125" customWidth="1"/>
    <col min="4" max="4" width="8.7109375" bestFit="1" customWidth="1"/>
    <col min="5" max="5" width="47.28515625" customWidth="1"/>
    <col min="6" max="6" width="20.85546875" style="34" customWidth="1"/>
    <col min="7" max="7" width="32.42578125" customWidth="1"/>
    <col min="8" max="8" width="9" style="34" customWidth="1"/>
    <col min="9" max="9" width="8.7109375" style="34" customWidth="1"/>
  </cols>
  <sheetData>
    <row r="1" spans="1:9" ht="18" x14ac:dyDescent="0.25">
      <c r="A1" s="107" t="s">
        <v>27</v>
      </c>
      <c r="B1" s="112"/>
      <c r="C1" s="112"/>
      <c r="D1" s="112"/>
      <c r="E1" s="112"/>
      <c r="F1" s="112"/>
      <c r="G1" s="112"/>
      <c r="H1" s="112"/>
      <c r="I1" s="113"/>
    </row>
    <row r="2" spans="1:9" ht="48" customHeight="1" x14ac:dyDescent="0.2">
      <c r="A2" s="9" t="s">
        <v>14</v>
      </c>
      <c r="B2" s="10" t="s">
        <v>15</v>
      </c>
      <c r="C2" s="17" t="s">
        <v>21</v>
      </c>
      <c r="D2" s="17" t="s">
        <v>20</v>
      </c>
      <c r="E2" s="11" t="s">
        <v>17</v>
      </c>
      <c r="F2" s="12" t="s">
        <v>35</v>
      </c>
      <c r="G2" s="12" t="s">
        <v>36</v>
      </c>
      <c r="H2" s="29" t="s">
        <v>37</v>
      </c>
      <c r="I2" s="29" t="s">
        <v>38</v>
      </c>
    </row>
    <row r="3" spans="1:9" ht="48" customHeight="1" x14ac:dyDescent="0.2">
      <c r="A3" s="52" t="s">
        <v>111</v>
      </c>
      <c r="B3" s="53">
        <v>2</v>
      </c>
      <c r="C3" s="54" t="s">
        <v>19</v>
      </c>
      <c r="D3" s="55"/>
      <c r="E3" s="11"/>
      <c r="F3" s="12"/>
      <c r="G3" s="12"/>
      <c r="H3" s="29"/>
      <c r="I3" s="29"/>
    </row>
    <row r="4" spans="1:9" ht="48" customHeight="1" x14ac:dyDescent="0.2">
      <c r="A4" s="52" t="s">
        <v>112</v>
      </c>
      <c r="B4" s="53">
        <v>4</v>
      </c>
      <c r="C4" s="54" t="s">
        <v>19</v>
      </c>
      <c r="D4" s="55"/>
      <c r="E4" s="11"/>
      <c r="F4" s="12"/>
      <c r="G4" s="12"/>
      <c r="H4" s="29"/>
      <c r="I4" s="29"/>
    </row>
    <row r="5" spans="1:9" ht="48" customHeight="1" x14ac:dyDescent="0.2">
      <c r="A5" s="52" t="s">
        <v>113</v>
      </c>
      <c r="B5" s="53">
        <v>2</v>
      </c>
      <c r="C5" s="54" t="s">
        <v>19</v>
      </c>
      <c r="D5" s="17"/>
      <c r="E5" s="11"/>
      <c r="F5" s="12"/>
      <c r="G5" s="12"/>
      <c r="H5" s="29"/>
      <c r="I5" s="29"/>
    </row>
    <row r="6" spans="1:9" ht="52.5" customHeight="1" x14ac:dyDescent="0.2">
      <c r="A6" s="52" t="s">
        <v>114</v>
      </c>
      <c r="B6" s="53">
        <v>4</v>
      </c>
      <c r="C6" s="54" t="s">
        <v>19</v>
      </c>
      <c r="D6" s="55"/>
      <c r="E6" s="64"/>
      <c r="F6" s="65"/>
      <c r="G6" s="64"/>
      <c r="H6" s="65"/>
      <c r="I6" s="65"/>
    </row>
    <row r="7" spans="1:9" ht="45.75" customHeight="1" x14ac:dyDescent="0.2">
      <c r="A7" s="52" t="s">
        <v>115</v>
      </c>
      <c r="B7" s="53">
        <v>4</v>
      </c>
      <c r="C7" s="54" t="s">
        <v>19</v>
      </c>
      <c r="D7" s="55"/>
      <c r="E7" s="64"/>
      <c r="F7" s="65"/>
      <c r="G7" s="64"/>
      <c r="H7" s="65"/>
      <c r="I7" s="65"/>
    </row>
    <row r="8" spans="1:9" ht="45.75" customHeight="1" x14ac:dyDescent="0.2">
      <c r="A8" s="52" t="s">
        <v>116</v>
      </c>
      <c r="B8" s="53">
        <v>4</v>
      </c>
      <c r="C8" s="54" t="s">
        <v>19</v>
      </c>
      <c r="D8" s="55"/>
      <c r="E8" s="64"/>
      <c r="F8" s="65"/>
      <c r="G8" s="64"/>
      <c r="H8" s="65"/>
      <c r="I8" s="65"/>
    </row>
    <row r="9" spans="1:9" s="38" customFormat="1" ht="45.75" customHeight="1" x14ac:dyDescent="0.2">
      <c r="A9" s="52" t="s">
        <v>117</v>
      </c>
      <c r="B9" s="53">
        <v>4</v>
      </c>
      <c r="C9" s="54" t="s">
        <v>19</v>
      </c>
      <c r="D9" s="82"/>
      <c r="E9" s="83"/>
      <c r="F9" s="84"/>
      <c r="G9" s="83"/>
      <c r="H9" s="84"/>
      <c r="I9" s="84"/>
    </row>
    <row r="10" spans="1:9" s="38" customFormat="1" ht="45.75" customHeight="1" x14ac:dyDescent="0.2">
      <c r="A10" s="52" t="s">
        <v>118</v>
      </c>
      <c r="B10" s="53">
        <v>4</v>
      </c>
      <c r="C10" s="54" t="s">
        <v>19</v>
      </c>
      <c r="D10" s="82"/>
      <c r="E10" s="83"/>
      <c r="F10" s="84"/>
      <c r="G10" s="83"/>
      <c r="H10" s="84"/>
      <c r="I10" s="84"/>
    </row>
    <row r="11" spans="1:9" s="38" customFormat="1" ht="45.75" customHeight="1" x14ac:dyDescent="0.2">
      <c r="A11" s="52" t="s">
        <v>119</v>
      </c>
      <c r="B11" s="53">
        <v>2</v>
      </c>
      <c r="C11" s="54" t="s">
        <v>19</v>
      </c>
      <c r="D11" s="82"/>
      <c r="E11" s="83"/>
      <c r="F11" s="84"/>
      <c r="G11" s="83"/>
      <c r="H11" s="84"/>
      <c r="I11" s="84"/>
    </row>
    <row r="12" spans="1:9" ht="15" x14ac:dyDescent="0.2">
      <c r="A12" s="60"/>
      <c r="B12" s="61"/>
      <c r="C12" s="55" t="s">
        <v>16</v>
      </c>
      <c r="D12" s="55">
        <f>SUM(D6:D11)</f>
        <v>0</v>
      </c>
      <c r="E12" s="73"/>
      <c r="F12" s="74"/>
      <c r="G12" s="75"/>
      <c r="H12" s="42"/>
      <c r="I12" s="42"/>
    </row>
    <row r="13" spans="1:9" ht="15" x14ac:dyDescent="0.2">
      <c r="A13" s="62"/>
      <c r="B13" s="110" t="s">
        <v>28</v>
      </c>
      <c r="C13" s="111"/>
      <c r="D13" s="55">
        <v>60</v>
      </c>
      <c r="E13" s="105" t="s">
        <v>41</v>
      </c>
      <c r="F13" s="120"/>
      <c r="G13" s="120"/>
      <c r="H13" s="30"/>
      <c r="I13" s="30"/>
    </row>
    <row r="14" spans="1:9" ht="15" x14ac:dyDescent="0.2">
      <c r="A14" s="62"/>
      <c r="B14" s="110" t="s">
        <v>29</v>
      </c>
      <c r="C14" s="111"/>
      <c r="D14" s="63">
        <f>SUM(D12)/D13</f>
        <v>0</v>
      </c>
      <c r="E14" s="77"/>
      <c r="F14" s="76"/>
      <c r="G14" s="78"/>
      <c r="H14" s="30"/>
      <c r="I14" s="30"/>
    </row>
  </sheetData>
  <mergeCells count="4">
    <mergeCell ref="A1:I1"/>
    <mergeCell ref="B13:C13"/>
    <mergeCell ref="B14:C14"/>
    <mergeCell ref="E13:G13"/>
  </mergeCells>
  <phoneticPr fontId="6" type="noConversion"/>
  <pageMargins left="0.24" right="0.2" top="1.08" bottom="0.73" header="0.16" footer="0.5"/>
  <pageSetup paperSize="9" scale="78" orientation="landscape" r:id="rId1"/>
  <headerFooter alignWithMargins="0">
    <oddHeader>&amp;L&amp;G</oddHeader>
    <oddFooter>&amp;LGeneral&amp;RAP/FS 01/16</oddFooter>
  </headerFooter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view="pageLayout" topLeftCell="A6" zoomScaleNormal="80" zoomScaleSheetLayoutView="100" workbookViewId="0">
      <selection activeCell="F5" sqref="F5"/>
    </sheetView>
  </sheetViews>
  <sheetFormatPr defaultRowHeight="12.75" x14ac:dyDescent="0.2"/>
  <cols>
    <col min="1" max="1" width="47" customWidth="1"/>
    <col min="2" max="2" width="6.5703125" customWidth="1"/>
    <col min="3" max="3" width="8.42578125" customWidth="1"/>
    <col min="4" max="4" width="8.5703125" customWidth="1"/>
    <col min="5" max="5" width="34.28515625" customWidth="1"/>
    <col min="6" max="6" width="19" customWidth="1"/>
    <col min="7" max="7" width="28" customWidth="1"/>
    <col min="8" max="8" width="10" customWidth="1"/>
  </cols>
  <sheetData>
    <row r="1" spans="1:9" ht="18" x14ac:dyDescent="0.25">
      <c r="A1" s="107" t="s">
        <v>18</v>
      </c>
      <c r="B1" s="108"/>
      <c r="C1" s="108"/>
      <c r="D1" s="108"/>
      <c r="E1" s="108"/>
      <c r="F1" s="108"/>
      <c r="G1" s="108"/>
      <c r="H1" s="108"/>
      <c r="I1" s="109"/>
    </row>
    <row r="2" spans="1:9" ht="45.75" customHeight="1" x14ac:dyDescent="0.2">
      <c r="A2" s="9" t="s">
        <v>14</v>
      </c>
      <c r="B2" s="10" t="s">
        <v>15</v>
      </c>
      <c r="C2" s="17" t="s">
        <v>21</v>
      </c>
      <c r="D2" s="17" t="s">
        <v>20</v>
      </c>
      <c r="E2" s="11" t="s">
        <v>17</v>
      </c>
      <c r="F2" s="12" t="s">
        <v>35</v>
      </c>
      <c r="G2" s="12" t="s">
        <v>36</v>
      </c>
      <c r="H2" s="29" t="s">
        <v>37</v>
      </c>
      <c r="I2" s="29" t="s">
        <v>38</v>
      </c>
    </row>
    <row r="3" spans="1:9" ht="45" x14ac:dyDescent="0.2">
      <c r="A3" s="52" t="s">
        <v>47</v>
      </c>
      <c r="B3" s="53">
        <v>4</v>
      </c>
      <c r="C3" s="54" t="s">
        <v>53</v>
      </c>
      <c r="D3" s="55"/>
      <c r="E3" s="64"/>
      <c r="F3" s="65"/>
      <c r="G3" s="64"/>
      <c r="H3" s="65"/>
      <c r="I3" s="65"/>
    </row>
    <row r="4" spans="1:9" ht="45" x14ac:dyDescent="0.2">
      <c r="A4" s="52" t="s">
        <v>49</v>
      </c>
      <c r="B4" s="53">
        <v>3</v>
      </c>
      <c r="C4" s="54" t="s">
        <v>53</v>
      </c>
      <c r="D4" s="55"/>
      <c r="E4" s="64"/>
      <c r="F4" s="65"/>
      <c r="G4" s="64"/>
      <c r="H4" s="65"/>
      <c r="I4" s="65"/>
    </row>
    <row r="5" spans="1:9" ht="69.75" customHeight="1" x14ac:dyDescent="0.2">
      <c r="A5" s="52" t="s">
        <v>56</v>
      </c>
      <c r="B5" s="53">
        <v>4</v>
      </c>
      <c r="C5" s="54" t="s">
        <v>53</v>
      </c>
      <c r="D5" s="55"/>
      <c r="E5" s="64"/>
      <c r="F5" s="65"/>
      <c r="G5" s="64"/>
      <c r="H5" s="65"/>
      <c r="I5" s="65"/>
    </row>
    <row r="6" spans="1:9" ht="15" x14ac:dyDescent="0.2">
      <c r="A6" s="60"/>
      <c r="B6" s="61"/>
      <c r="C6" s="55" t="s">
        <v>16</v>
      </c>
      <c r="D6" s="55">
        <f>SUM(D3:D5)</f>
        <v>0</v>
      </c>
      <c r="E6" s="21"/>
      <c r="F6" s="22"/>
      <c r="G6" s="22"/>
      <c r="H6" s="22"/>
      <c r="I6" s="22"/>
    </row>
    <row r="7" spans="1:9" ht="15" x14ac:dyDescent="0.2">
      <c r="A7" s="62"/>
      <c r="B7" s="110" t="s">
        <v>28</v>
      </c>
      <c r="C7" s="111"/>
      <c r="D7" s="55">
        <v>22</v>
      </c>
      <c r="E7" s="105" t="s">
        <v>41</v>
      </c>
      <c r="F7" s="106"/>
      <c r="G7" s="106"/>
      <c r="H7" s="26"/>
      <c r="I7" s="26"/>
    </row>
    <row r="8" spans="1:9" ht="15" x14ac:dyDescent="0.2">
      <c r="A8" s="62"/>
      <c r="B8" s="110" t="s">
        <v>29</v>
      </c>
      <c r="C8" s="111"/>
      <c r="D8" s="63">
        <f>SUM(D6)/D7</f>
        <v>0</v>
      </c>
      <c r="E8" s="25"/>
      <c r="F8" s="26"/>
      <c r="G8" s="26"/>
      <c r="H8" s="26"/>
      <c r="I8" s="26"/>
    </row>
  </sheetData>
  <mergeCells count="4">
    <mergeCell ref="E7:G7"/>
    <mergeCell ref="A1:I1"/>
    <mergeCell ref="B7:C7"/>
    <mergeCell ref="B8:C8"/>
  </mergeCells>
  <phoneticPr fontId="6" type="noConversion"/>
  <pageMargins left="0.24" right="0.2" top="1.08" bottom="0.73" header="0.16" footer="0.5"/>
  <pageSetup paperSize="9" scale="85" orientation="landscape" r:id="rId1"/>
  <headerFooter alignWithMargins="0">
    <oddHeader>&amp;L&amp;G</oddHeader>
    <oddFooter xml:space="preserve">&amp;LManagement Control&amp;RAP/FS 01/16 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view="pageLayout" topLeftCell="B13" zoomScaleNormal="80" zoomScaleSheetLayoutView="80" workbookViewId="0">
      <selection activeCell="A11" sqref="A11"/>
    </sheetView>
  </sheetViews>
  <sheetFormatPr defaultRowHeight="12.75" x14ac:dyDescent="0.2"/>
  <cols>
    <col min="1" max="1" width="47" customWidth="1"/>
    <col min="2" max="2" width="7" customWidth="1"/>
    <col min="3" max="3" width="7.5703125" customWidth="1"/>
    <col min="4" max="4" width="7" customWidth="1"/>
    <col min="5" max="5" width="38.140625" customWidth="1"/>
    <col min="6" max="6" width="19.7109375" customWidth="1"/>
    <col min="7" max="7" width="27.42578125" customWidth="1"/>
    <col min="8" max="9" width="10.42578125" customWidth="1"/>
  </cols>
  <sheetData>
    <row r="1" spans="1:9" ht="18" x14ac:dyDescent="0.25">
      <c r="A1" s="107" t="s">
        <v>22</v>
      </c>
      <c r="B1" s="112"/>
      <c r="C1" s="112"/>
      <c r="D1" s="112"/>
      <c r="E1" s="112"/>
      <c r="F1" s="112"/>
      <c r="G1" s="112"/>
      <c r="H1" s="112"/>
      <c r="I1" s="113"/>
    </row>
    <row r="2" spans="1:9" ht="48" customHeight="1" x14ac:dyDescent="0.2">
      <c r="A2" s="9" t="s">
        <v>14</v>
      </c>
      <c r="B2" s="10" t="s">
        <v>15</v>
      </c>
      <c r="C2" s="17" t="s">
        <v>21</v>
      </c>
      <c r="D2" s="17" t="s">
        <v>20</v>
      </c>
      <c r="E2" s="11" t="s">
        <v>17</v>
      </c>
      <c r="F2" s="12" t="s">
        <v>35</v>
      </c>
      <c r="G2" s="12" t="s">
        <v>36</v>
      </c>
      <c r="H2" s="29" t="s">
        <v>37</v>
      </c>
      <c r="I2" s="29" t="s">
        <v>38</v>
      </c>
    </row>
    <row r="3" spans="1:9" ht="42.75" x14ac:dyDescent="0.2">
      <c r="A3" s="52" t="s">
        <v>59</v>
      </c>
      <c r="B3" s="53">
        <v>4</v>
      </c>
      <c r="C3" s="54" t="s">
        <v>51</v>
      </c>
      <c r="D3" s="55"/>
      <c r="E3" s="64"/>
      <c r="F3" s="65"/>
      <c r="G3" s="64"/>
      <c r="H3" s="65"/>
      <c r="I3" s="65"/>
    </row>
    <row r="4" spans="1:9" ht="42.75" x14ac:dyDescent="0.2">
      <c r="A4" s="52" t="s">
        <v>60</v>
      </c>
      <c r="B4" s="53">
        <v>2</v>
      </c>
      <c r="C4" s="54" t="s">
        <v>51</v>
      </c>
      <c r="D4" s="55"/>
      <c r="E4" s="64"/>
      <c r="F4" s="65"/>
      <c r="G4" s="64"/>
      <c r="H4" s="65"/>
      <c r="I4" s="65"/>
    </row>
    <row r="5" spans="1:9" ht="54" customHeight="1" x14ac:dyDescent="0.2">
      <c r="A5" s="56" t="s">
        <v>61</v>
      </c>
      <c r="B5" s="57">
        <v>4</v>
      </c>
      <c r="C5" s="58" t="s">
        <v>51</v>
      </c>
      <c r="D5" s="59"/>
      <c r="E5" s="66"/>
      <c r="F5" s="67"/>
      <c r="G5" s="66"/>
      <c r="H5" s="67"/>
      <c r="I5" s="67"/>
    </row>
    <row r="6" spans="1:9" ht="45.75" customHeight="1" x14ac:dyDescent="0.2">
      <c r="A6" s="52" t="s">
        <v>62</v>
      </c>
      <c r="B6" s="53">
        <v>2</v>
      </c>
      <c r="C6" s="54" t="s">
        <v>51</v>
      </c>
      <c r="D6" s="55"/>
      <c r="E6" s="64"/>
      <c r="F6" s="65"/>
      <c r="G6" s="64"/>
      <c r="H6" s="65"/>
      <c r="I6" s="65"/>
    </row>
    <row r="7" spans="1:9" ht="45" customHeight="1" x14ac:dyDescent="0.2">
      <c r="A7" s="52" t="s">
        <v>63</v>
      </c>
      <c r="B7" s="53">
        <v>4</v>
      </c>
      <c r="C7" s="54" t="s">
        <v>51</v>
      </c>
      <c r="D7" s="55"/>
      <c r="E7" s="64"/>
      <c r="F7" s="65"/>
      <c r="G7" s="64"/>
      <c r="H7" s="65"/>
      <c r="I7" s="65"/>
    </row>
    <row r="8" spans="1:9" ht="45" x14ac:dyDescent="0.2">
      <c r="A8" s="52" t="s">
        <v>64</v>
      </c>
      <c r="B8" s="53">
        <v>3</v>
      </c>
      <c r="C8" s="54" t="s">
        <v>51</v>
      </c>
      <c r="D8" s="55"/>
      <c r="E8" s="64"/>
      <c r="F8" s="65"/>
      <c r="G8" s="64"/>
      <c r="H8" s="65"/>
      <c r="I8" s="65"/>
    </row>
    <row r="9" spans="1:9" ht="42.75" x14ac:dyDescent="0.2">
      <c r="A9" s="52" t="s">
        <v>65</v>
      </c>
      <c r="B9" s="53">
        <v>4</v>
      </c>
      <c r="C9" s="54" t="s">
        <v>51</v>
      </c>
      <c r="D9" s="55"/>
      <c r="E9" s="64"/>
      <c r="F9" s="65"/>
      <c r="G9" s="64"/>
      <c r="H9" s="65"/>
      <c r="I9" s="65"/>
    </row>
    <row r="10" spans="1:9" ht="56.25" customHeight="1" x14ac:dyDescent="0.2">
      <c r="A10" s="52" t="s">
        <v>66</v>
      </c>
      <c r="B10" s="53">
        <v>4</v>
      </c>
      <c r="C10" s="54" t="s">
        <v>51</v>
      </c>
      <c r="D10" s="55"/>
      <c r="E10" s="64"/>
      <c r="F10" s="65"/>
      <c r="G10" s="64"/>
      <c r="H10" s="65"/>
      <c r="I10" s="65"/>
    </row>
    <row r="11" spans="1:9" ht="69" customHeight="1" x14ac:dyDescent="0.2">
      <c r="A11" s="52" t="s">
        <v>67</v>
      </c>
      <c r="B11" s="53">
        <v>4</v>
      </c>
      <c r="C11" s="54" t="s">
        <v>51</v>
      </c>
      <c r="D11" s="55"/>
      <c r="E11" s="64"/>
      <c r="F11" s="65"/>
      <c r="G11" s="64"/>
      <c r="H11" s="65"/>
      <c r="I11" s="65"/>
    </row>
    <row r="12" spans="1:9" ht="15" x14ac:dyDescent="0.2">
      <c r="A12" s="60"/>
      <c r="B12" s="61"/>
      <c r="C12" s="55" t="s">
        <v>16</v>
      </c>
      <c r="D12" s="55">
        <f>SUM(D3:D11)</f>
        <v>0</v>
      </c>
      <c r="E12" s="21"/>
      <c r="F12" s="22"/>
      <c r="G12" s="22"/>
      <c r="H12" s="22"/>
      <c r="I12" s="22"/>
    </row>
    <row r="13" spans="1:9" ht="15" x14ac:dyDescent="0.2">
      <c r="A13" s="62"/>
      <c r="B13" s="110" t="s">
        <v>28</v>
      </c>
      <c r="C13" s="111"/>
      <c r="D13" s="55">
        <v>62</v>
      </c>
      <c r="E13" s="105" t="s">
        <v>41</v>
      </c>
      <c r="F13" s="106"/>
      <c r="G13" s="106"/>
      <c r="H13" s="106"/>
      <c r="I13" s="26"/>
    </row>
    <row r="14" spans="1:9" ht="15" x14ac:dyDescent="0.2">
      <c r="A14" s="62"/>
      <c r="B14" s="110" t="s">
        <v>29</v>
      </c>
      <c r="C14" s="111"/>
      <c r="D14" s="63">
        <f>SUM(D12)/D13</f>
        <v>0</v>
      </c>
      <c r="E14" s="25"/>
      <c r="F14" s="26"/>
      <c r="G14" s="26"/>
      <c r="H14" s="26"/>
      <c r="I14" s="26"/>
    </row>
  </sheetData>
  <mergeCells count="4">
    <mergeCell ref="A1:I1"/>
    <mergeCell ref="B13:C13"/>
    <mergeCell ref="B14:C14"/>
    <mergeCell ref="E13:H13"/>
  </mergeCells>
  <phoneticPr fontId="6" type="noConversion"/>
  <pageMargins left="0.24" right="0.2" top="1.08" bottom="0.73" header="0.16" footer="0.5"/>
  <pageSetup paperSize="9" scale="83" orientation="landscape" r:id="rId1"/>
  <headerFooter alignWithMargins="0">
    <oddHeader>&amp;L&amp;G</oddHeader>
    <oddFooter>&amp;LReceipt of Steamplicity Deliveries&amp;RAP/FS 01/16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view="pageLayout" zoomScale="50" zoomScaleNormal="80" zoomScaleSheetLayoutView="100" zoomScalePageLayoutView="50" workbookViewId="0">
      <selection activeCell="L2" sqref="L2"/>
    </sheetView>
  </sheetViews>
  <sheetFormatPr defaultRowHeight="15" x14ac:dyDescent="0.2"/>
  <cols>
    <col min="1" max="1" width="47" style="51" customWidth="1"/>
    <col min="2" max="2" width="6.85546875" customWidth="1"/>
    <col min="3" max="3" width="7.5703125" customWidth="1"/>
    <col min="4" max="4" width="7.42578125" customWidth="1"/>
    <col min="5" max="5" width="40.7109375" customWidth="1"/>
    <col min="6" max="6" width="20.5703125" customWidth="1"/>
    <col min="7" max="7" width="28.5703125" customWidth="1"/>
    <col min="8" max="8" width="10.28515625" style="34" customWidth="1"/>
    <col min="9" max="9" width="10.5703125" style="34" customWidth="1"/>
  </cols>
  <sheetData>
    <row r="1" spans="1:9" ht="18" x14ac:dyDescent="0.25">
      <c r="A1" s="107" t="s">
        <v>23</v>
      </c>
      <c r="B1" s="112"/>
      <c r="C1" s="112"/>
      <c r="D1" s="112"/>
      <c r="E1" s="112"/>
      <c r="F1" s="112"/>
      <c r="G1" s="112"/>
      <c r="H1" s="112"/>
      <c r="I1" s="113"/>
    </row>
    <row r="2" spans="1:9" ht="52.5" customHeight="1" x14ac:dyDescent="0.2">
      <c r="A2" s="11" t="s">
        <v>14</v>
      </c>
      <c r="B2" s="10" t="s">
        <v>15</v>
      </c>
      <c r="C2" s="17" t="s">
        <v>21</v>
      </c>
      <c r="D2" s="17" t="s">
        <v>20</v>
      </c>
      <c r="E2" s="11" t="s">
        <v>17</v>
      </c>
      <c r="F2" s="12" t="s">
        <v>35</v>
      </c>
      <c r="G2" s="12" t="s">
        <v>36</v>
      </c>
      <c r="H2" s="29" t="s">
        <v>37</v>
      </c>
      <c r="I2" s="29" t="s">
        <v>38</v>
      </c>
    </row>
    <row r="3" spans="1:9" ht="74.45" customHeight="1" x14ac:dyDescent="0.2">
      <c r="A3" s="52" t="s">
        <v>68</v>
      </c>
      <c r="B3" s="53">
        <v>4</v>
      </c>
      <c r="C3" s="54" t="s">
        <v>50</v>
      </c>
      <c r="D3" s="55"/>
      <c r="E3" s="64"/>
      <c r="F3" s="65"/>
      <c r="G3" s="64"/>
      <c r="H3" s="65"/>
      <c r="I3" s="65"/>
    </row>
    <row r="4" spans="1:9" ht="42.75" x14ac:dyDescent="0.2">
      <c r="A4" s="52" t="s">
        <v>69</v>
      </c>
      <c r="B4" s="53">
        <v>2</v>
      </c>
      <c r="C4" s="54" t="s">
        <v>50</v>
      </c>
      <c r="D4" s="55"/>
      <c r="E4" s="64"/>
      <c r="F4" s="65"/>
      <c r="G4" s="64"/>
      <c r="H4" s="65"/>
      <c r="I4" s="65"/>
    </row>
    <row r="5" spans="1:9" ht="42.75" x14ac:dyDescent="0.2">
      <c r="A5" s="52" t="s">
        <v>70</v>
      </c>
      <c r="B5" s="53">
        <v>4</v>
      </c>
      <c r="C5" s="54" t="s">
        <v>51</v>
      </c>
      <c r="D5" s="55"/>
      <c r="E5" s="64"/>
      <c r="F5" s="65"/>
      <c r="G5" s="64"/>
      <c r="H5" s="65"/>
      <c r="I5" s="65"/>
    </row>
    <row r="6" spans="1:9" ht="48" customHeight="1" x14ac:dyDescent="0.2">
      <c r="A6" s="52" t="s">
        <v>71</v>
      </c>
      <c r="B6" s="53">
        <v>4</v>
      </c>
      <c r="C6" s="54" t="s">
        <v>51</v>
      </c>
      <c r="D6" s="55"/>
      <c r="E6" s="64"/>
      <c r="F6" s="65"/>
      <c r="G6" s="64"/>
      <c r="H6" s="65"/>
      <c r="I6" s="65"/>
    </row>
    <row r="7" spans="1:9" ht="51.75" customHeight="1" x14ac:dyDescent="0.2">
      <c r="A7" s="52" t="s">
        <v>72</v>
      </c>
      <c r="B7" s="53">
        <v>3</v>
      </c>
      <c r="C7" s="54" t="s">
        <v>51</v>
      </c>
      <c r="D7" s="55"/>
      <c r="E7" s="64"/>
      <c r="F7" s="65"/>
      <c r="G7" s="64"/>
      <c r="H7" s="65"/>
      <c r="I7" s="65"/>
    </row>
    <row r="8" spans="1:9" ht="85.5" customHeight="1" x14ac:dyDescent="0.2">
      <c r="A8" s="56" t="s">
        <v>73</v>
      </c>
      <c r="B8" s="57">
        <v>4</v>
      </c>
      <c r="C8" s="58" t="s">
        <v>52</v>
      </c>
      <c r="D8" s="59"/>
      <c r="E8" s="66"/>
      <c r="F8" s="67"/>
      <c r="G8" s="66"/>
      <c r="H8" s="67"/>
      <c r="I8" s="67"/>
    </row>
    <row r="9" spans="1:9" ht="51" customHeight="1" x14ac:dyDescent="0.2">
      <c r="A9" s="52" t="s">
        <v>74</v>
      </c>
      <c r="B9" s="53">
        <v>3</v>
      </c>
      <c r="C9" s="54" t="s">
        <v>51</v>
      </c>
      <c r="D9" s="55"/>
      <c r="E9" s="64"/>
      <c r="F9" s="65"/>
      <c r="G9" s="64"/>
      <c r="H9" s="65"/>
      <c r="I9" s="65"/>
    </row>
    <row r="10" spans="1:9" x14ac:dyDescent="0.2">
      <c r="A10" s="60"/>
      <c r="B10" s="61"/>
      <c r="C10" s="55" t="s">
        <v>16</v>
      </c>
      <c r="D10" s="55">
        <f>SUM(D3:D9)</f>
        <v>0</v>
      </c>
      <c r="E10" s="21"/>
      <c r="F10" s="22"/>
      <c r="G10" s="22"/>
      <c r="H10" s="42"/>
      <c r="I10" s="42"/>
    </row>
    <row r="11" spans="1:9" ht="15.75" customHeight="1" x14ac:dyDescent="0.2">
      <c r="A11" s="62"/>
      <c r="B11" s="110" t="s">
        <v>28</v>
      </c>
      <c r="C11" s="111"/>
      <c r="D11" s="55">
        <v>48</v>
      </c>
      <c r="E11" s="105" t="s">
        <v>41</v>
      </c>
      <c r="F11" s="106"/>
      <c r="G11" s="106"/>
      <c r="H11" s="106"/>
      <c r="I11" s="30"/>
    </row>
    <row r="12" spans="1:9" x14ac:dyDescent="0.2">
      <c r="A12" s="62"/>
      <c r="B12" s="110" t="s">
        <v>29</v>
      </c>
      <c r="C12" s="111"/>
      <c r="D12" s="63">
        <f>SUM(D10)/D11</f>
        <v>0</v>
      </c>
      <c r="E12" s="25"/>
      <c r="F12" s="26"/>
      <c r="G12" s="26"/>
      <c r="H12" s="30"/>
      <c r="I12" s="30"/>
    </row>
  </sheetData>
  <mergeCells count="4">
    <mergeCell ref="A1:I1"/>
    <mergeCell ref="B11:C11"/>
    <mergeCell ref="B12:C12"/>
    <mergeCell ref="E11:H11"/>
  </mergeCells>
  <phoneticPr fontId="6" type="noConversion"/>
  <pageMargins left="0.66500000000000004" right="0.2" top="1.08" bottom="0.73" header="0.16" footer="0.5"/>
  <pageSetup paperSize="9" scale="78" orientation="landscape" r:id="rId1"/>
  <headerFooter alignWithMargins="0">
    <oddHeader>&amp;L&amp;G</oddHeader>
    <oddFooter>&amp;LChiled Storage&amp;RAP/FS 01/16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Layout" zoomScale="50" zoomScaleNormal="80" zoomScaleSheetLayoutView="100" zoomScalePageLayoutView="50" workbookViewId="0">
      <selection activeCell="E9" sqref="E9:E10"/>
    </sheetView>
  </sheetViews>
  <sheetFormatPr defaultRowHeight="12.75" x14ac:dyDescent="0.2"/>
  <cols>
    <col min="1" max="1" width="47" customWidth="1"/>
    <col min="2" max="2" width="6.85546875" customWidth="1"/>
    <col min="3" max="3" width="7.5703125" customWidth="1"/>
    <col min="4" max="4" width="8.28515625" customWidth="1"/>
    <col min="5" max="5" width="42" customWidth="1"/>
    <col min="6" max="6" width="20" style="34" customWidth="1"/>
    <col min="7" max="7" width="28.85546875" customWidth="1"/>
    <col min="8" max="8" width="10.28515625" style="34" customWidth="1"/>
    <col min="9" max="9" width="10.5703125" style="34" customWidth="1"/>
  </cols>
  <sheetData>
    <row r="1" spans="1:9" ht="18" x14ac:dyDescent="0.25">
      <c r="A1" s="107" t="s">
        <v>24</v>
      </c>
      <c r="B1" s="112"/>
      <c r="C1" s="112"/>
      <c r="D1" s="112"/>
      <c r="E1" s="112"/>
      <c r="F1" s="112"/>
      <c r="G1" s="112"/>
      <c r="H1" s="112"/>
      <c r="I1" s="113"/>
    </row>
    <row r="2" spans="1:9" ht="51" customHeight="1" x14ac:dyDescent="0.2">
      <c r="A2" s="9" t="s">
        <v>14</v>
      </c>
      <c r="B2" s="10" t="s">
        <v>15</v>
      </c>
      <c r="C2" s="17" t="s">
        <v>21</v>
      </c>
      <c r="D2" s="17" t="s">
        <v>20</v>
      </c>
      <c r="E2" s="11" t="s">
        <v>17</v>
      </c>
      <c r="F2" s="12" t="s">
        <v>35</v>
      </c>
      <c r="G2" s="12" t="s">
        <v>36</v>
      </c>
      <c r="H2" s="29" t="s">
        <v>37</v>
      </c>
      <c r="I2" s="29" t="s">
        <v>38</v>
      </c>
    </row>
    <row r="3" spans="1:9" ht="69.95" customHeight="1" x14ac:dyDescent="0.2">
      <c r="A3" s="52" t="s">
        <v>75</v>
      </c>
      <c r="B3" s="53">
        <v>2</v>
      </c>
      <c r="C3" s="54" t="s">
        <v>54</v>
      </c>
      <c r="D3" s="55"/>
      <c r="E3" s="64"/>
      <c r="F3" s="65"/>
      <c r="G3" s="64"/>
      <c r="H3" s="65"/>
      <c r="I3" s="65"/>
    </row>
    <row r="4" spans="1:9" ht="59.1" customHeight="1" x14ac:dyDescent="0.2">
      <c r="A4" s="52" t="s">
        <v>76</v>
      </c>
      <c r="B4" s="53">
        <v>4</v>
      </c>
      <c r="C4" s="54" t="s">
        <v>54</v>
      </c>
      <c r="D4" s="55"/>
      <c r="E4" s="64"/>
      <c r="F4" s="65"/>
      <c r="G4" s="64"/>
      <c r="H4" s="65"/>
      <c r="I4" s="65"/>
    </row>
    <row r="5" spans="1:9" s="49" customFormat="1" ht="71.25" customHeight="1" x14ac:dyDescent="0.2">
      <c r="A5" s="56" t="s">
        <v>77</v>
      </c>
      <c r="B5" s="57">
        <v>4</v>
      </c>
      <c r="C5" s="58" t="s">
        <v>54</v>
      </c>
      <c r="D5" s="59"/>
      <c r="E5" s="66"/>
      <c r="F5" s="67"/>
      <c r="G5" s="66"/>
      <c r="H5" s="67"/>
      <c r="I5" s="67"/>
    </row>
    <row r="6" spans="1:9" ht="57.6" customHeight="1" x14ac:dyDescent="0.2">
      <c r="A6" s="52" t="s">
        <v>78</v>
      </c>
      <c r="B6" s="53">
        <v>4</v>
      </c>
      <c r="C6" s="54" t="s">
        <v>54</v>
      </c>
      <c r="D6" s="55"/>
      <c r="E6" s="64"/>
      <c r="F6" s="65"/>
      <c r="G6" s="64"/>
      <c r="H6" s="65"/>
      <c r="I6" s="65"/>
    </row>
    <row r="7" spans="1:9" ht="57.95" customHeight="1" x14ac:dyDescent="0.2">
      <c r="A7" s="52" t="s">
        <v>79</v>
      </c>
      <c r="B7" s="53">
        <v>4</v>
      </c>
      <c r="C7" s="54" t="s">
        <v>54</v>
      </c>
      <c r="D7" s="55"/>
      <c r="E7" s="64"/>
      <c r="F7" s="65"/>
      <c r="G7" s="64"/>
      <c r="H7" s="65"/>
      <c r="I7" s="65"/>
    </row>
    <row r="8" spans="1:9" ht="62.1" customHeight="1" x14ac:dyDescent="0.2">
      <c r="A8" s="52" t="s">
        <v>80</v>
      </c>
      <c r="B8" s="53">
        <v>4</v>
      </c>
      <c r="C8" s="54" t="s">
        <v>54</v>
      </c>
      <c r="D8" s="55"/>
      <c r="E8" s="64"/>
      <c r="F8" s="65"/>
      <c r="G8" s="64"/>
      <c r="H8" s="65"/>
      <c r="I8" s="65"/>
    </row>
    <row r="9" spans="1:9" ht="72.75" customHeight="1" x14ac:dyDescent="0.2">
      <c r="A9" s="52" t="s">
        <v>81</v>
      </c>
      <c r="B9" s="53">
        <v>2</v>
      </c>
      <c r="C9" s="54" t="s">
        <v>57</v>
      </c>
      <c r="D9" s="55"/>
      <c r="E9" s="64"/>
      <c r="F9" s="65"/>
      <c r="G9" s="64"/>
      <c r="H9" s="65"/>
      <c r="I9" s="65"/>
    </row>
    <row r="10" spans="1:9" ht="57" customHeight="1" x14ac:dyDescent="0.2">
      <c r="A10" s="52" t="s">
        <v>82</v>
      </c>
      <c r="B10" s="53">
        <v>4</v>
      </c>
      <c r="C10" s="54" t="s">
        <v>57</v>
      </c>
      <c r="D10" s="55"/>
      <c r="E10" s="64"/>
      <c r="F10" s="65"/>
      <c r="G10" s="64"/>
      <c r="H10" s="65"/>
      <c r="I10" s="65"/>
    </row>
    <row r="11" spans="1:9" ht="57" customHeight="1" x14ac:dyDescent="0.2">
      <c r="A11" s="52" t="s">
        <v>83</v>
      </c>
      <c r="B11" s="53">
        <v>3</v>
      </c>
      <c r="C11" s="54" t="s">
        <v>58</v>
      </c>
      <c r="D11" s="55"/>
      <c r="E11" s="64"/>
      <c r="F11" s="65"/>
      <c r="G11" s="64"/>
      <c r="H11" s="65"/>
      <c r="I11" s="65"/>
    </row>
    <row r="12" spans="1:9" ht="54.6" customHeight="1" x14ac:dyDescent="0.2">
      <c r="A12" s="52" t="s">
        <v>84</v>
      </c>
      <c r="B12" s="53">
        <v>4</v>
      </c>
      <c r="C12" s="54" t="s">
        <v>54</v>
      </c>
      <c r="D12" s="55"/>
      <c r="E12" s="64"/>
      <c r="F12" s="65"/>
      <c r="G12" s="64"/>
      <c r="H12" s="65"/>
      <c r="I12" s="65"/>
    </row>
    <row r="13" spans="1:9" ht="15" x14ac:dyDescent="0.2">
      <c r="A13" s="60"/>
      <c r="B13" s="61"/>
      <c r="C13" s="55" t="s">
        <v>16</v>
      </c>
      <c r="D13" s="55">
        <f>SUM(D3:D12)</f>
        <v>0</v>
      </c>
      <c r="E13" s="21"/>
      <c r="F13" s="42"/>
      <c r="G13" s="22"/>
      <c r="H13" s="42"/>
      <c r="I13" s="42"/>
    </row>
    <row r="14" spans="1:9" ht="15" x14ac:dyDescent="0.2">
      <c r="A14" s="62"/>
      <c r="B14" s="110" t="s">
        <v>28</v>
      </c>
      <c r="C14" s="111"/>
      <c r="D14" s="55">
        <v>70</v>
      </c>
      <c r="E14" s="105" t="s">
        <v>41</v>
      </c>
      <c r="F14" s="114"/>
      <c r="G14" s="114"/>
      <c r="H14" s="37"/>
      <c r="I14" s="30"/>
    </row>
    <row r="15" spans="1:9" ht="15" x14ac:dyDescent="0.2">
      <c r="A15" s="62"/>
      <c r="B15" s="110" t="s">
        <v>29</v>
      </c>
      <c r="C15" s="111"/>
      <c r="D15" s="63">
        <f>SUM(D13)/D14</f>
        <v>0</v>
      </c>
      <c r="E15" s="25"/>
      <c r="F15" s="30"/>
      <c r="G15" s="26"/>
      <c r="H15" s="30"/>
      <c r="I15" s="30"/>
    </row>
  </sheetData>
  <mergeCells count="4">
    <mergeCell ref="A1:I1"/>
    <mergeCell ref="B14:C14"/>
    <mergeCell ref="B15:C15"/>
    <mergeCell ref="E14:G14"/>
  </mergeCells>
  <phoneticPr fontId="6" type="noConversion"/>
  <pageMargins left="1.5885416666666667" right="0.88958333333333328" top="1.08" bottom="0.73333333333333328" header="0.16" footer="0.5"/>
  <pageSetup paperSize="9" scale="64" orientation="landscape" r:id="rId1"/>
  <headerFooter alignWithMargins="0">
    <oddHeader>&amp;L&amp;G</oddHeader>
    <oddFooter>&amp;LAssembly&amp;RAP/FS 0116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Layout" topLeftCell="A4" zoomScale="40" zoomScaleNormal="80" zoomScaleSheetLayoutView="100" zoomScalePageLayoutView="40" workbookViewId="0">
      <selection activeCell="A9" sqref="A9"/>
    </sheetView>
  </sheetViews>
  <sheetFormatPr defaultRowHeight="12.75" x14ac:dyDescent="0.2"/>
  <cols>
    <col min="1" max="1" width="47" customWidth="1"/>
    <col min="2" max="2" width="6.85546875" customWidth="1"/>
    <col min="3" max="3" width="6.42578125" customWidth="1"/>
    <col min="4" max="4" width="8.140625" customWidth="1"/>
    <col min="5" max="5" width="48.140625" customWidth="1"/>
    <col min="6" max="6" width="20.85546875" style="34" customWidth="1"/>
    <col min="7" max="7" width="32.85546875" customWidth="1"/>
    <col min="8" max="9" width="10.42578125" style="34" customWidth="1"/>
  </cols>
  <sheetData>
    <row r="1" spans="1:10" ht="18" x14ac:dyDescent="0.25">
      <c r="A1" s="107" t="s">
        <v>30</v>
      </c>
      <c r="B1" s="112"/>
      <c r="C1" s="112"/>
      <c r="D1" s="112"/>
      <c r="E1" s="112"/>
      <c r="F1" s="112"/>
      <c r="G1" s="112"/>
      <c r="H1" s="112"/>
      <c r="I1" s="113"/>
    </row>
    <row r="2" spans="1:10" ht="45" customHeight="1" x14ac:dyDescent="0.2">
      <c r="A2" s="9" t="s">
        <v>14</v>
      </c>
      <c r="B2" s="10" t="s">
        <v>15</v>
      </c>
      <c r="C2" s="17" t="s">
        <v>21</v>
      </c>
      <c r="D2" s="17" t="s">
        <v>20</v>
      </c>
      <c r="E2" s="11" t="s">
        <v>17</v>
      </c>
      <c r="F2" s="12" t="s">
        <v>35</v>
      </c>
      <c r="G2" s="12" t="s">
        <v>36</v>
      </c>
      <c r="H2" s="29" t="s">
        <v>37</v>
      </c>
      <c r="I2" s="29" t="s">
        <v>38</v>
      </c>
    </row>
    <row r="3" spans="1:10" ht="53.25" customHeight="1" x14ac:dyDescent="0.2">
      <c r="A3" s="52" t="s">
        <v>85</v>
      </c>
      <c r="B3" s="68">
        <v>4</v>
      </c>
      <c r="C3" s="54" t="s">
        <v>19</v>
      </c>
      <c r="D3" s="55"/>
      <c r="E3" s="69"/>
      <c r="F3" s="69"/>
      <c r="G3" s="69"/>
      <c r="H3" s="70"/>
      <c r="I3" s="70"/>
      <c r="J3" s="71"/>
    </row>
    <row r="4" spans="1:10" ht="42.6" customHeight="1" x14ac:dyDescent="0.2">
      <c r="A4" s="52" t="s">
        <v>86</v>
      </c>
      <c r="B4" s="53">
        <v>3</v>
      </c>
      <c r="C4" s="54" t="s">
        <v>19</v>
      </c>
      <c r="D4" s="55"/>
      <c r="E4" s="64"/>
      <c r="F4" s="65"/>
      <c r="G4" s="64"/>
      <c r="H4" s="65"/>
      <c r="I4" s="65"/>
      <c r="J4" s="71"/>
    </row>
    <row r="5" spans="1:10" ht="45" customHeight="1" x14ac:dyDescent="0.2">
      <c r="A5" s="52" t="s">
        <v>87</v>
      </c>
      <c r="B5" s="53">
        <v>3</v>
      </c>
      <c r="C5" s="54" t="s">
        <v>19</v>
      </c>
      <c r="D5" s="55"/>
      <c r="E5" s="64"/>
      <c r="F5" s="65"/>
      <c r="G5" s="64"/>
      <c r="H5" s="65"/>
      <c r="I5" s="65"/>
      <c r="J5" s="71"/>
    </row>
    <row r="6" spans="1:10" ht="71.25" customHeight="1" x14ac:dyDescent="0.2">
      <c r="A6" s="52" t="s">
        <v>88</v>
      </c>
      <c r="B6" s="53">
        <v>2</v>
      </c>
      <c r="C6" s="54" t="s">
        <v>19</v>
      </c>
      <c r="D6" s="55"/>
      <c r="E6" s="64"/>
      <c r="F6" s="65"/>
      <c r="G6" s="64"/>
      <c r="H6" s="65"/>
      <c r="I6" s="65"/>
      <c r="J6" s="71"/>
    </row>
    <row r="7" spans="1:10" ht="42" customHeight="1" x14ac:dyDescent="0.2">
      <c r="A7" s="52" t="s">
        <v>89</v>
      </c>
      <c r="B7" s="53">
        <v>4</v>
      </c>
      <c r="C7" s="54" t="s">
        <v>19</v>
      </c>
      <c r="D7" s="55"/>
      <c r="E7" s="64"/>
      <c r="F7" s="65"/>
      <c r="G7" s="64"/>
      <c r="H7" s="65"/>
      <c r="I7" s="65"/>
      <c r="J7" s="71"/>
    </row>
    <row r="8" spans="1:10" ht="45" customHeight="1" x14ac:dyDescent="0.2">
      <c r="A8" s="52" t="s">
        <v>90</v>
      </c>
      <c r="B8" s="53">
        <v>3</v>
      </c>
      <c r="C8" s="54" t="s">
        <v>19</v>
      </c>
      <c r="D8" s="55"/>
      <c r="E8" s="64"/>
      <c r="F8" s="65"/>
      <c r="G8" s="64"/>
      <c r="H8" s="65"/>
      <c r="I8" s="65"/>
      <c r="J8" s="71"/>
    </row>
    <row r="9" spans="1:10" ht="65.25" customHeight="1" x14ac:dyDescent="0.2">
      <c r="A9" s="72" t="s">
        <v>91</v>
      </c>
      <c r="B9" s="53">
        <v>4</v>
      </c>
      <c r="C9" s="54" t="s">
        <v>19</v>
      </c>
      <c r="D9" s="55"/>
      <c r="E9" s="64"/>
      <c r="F9" s="65"/>
      <c r="G9" s="64"/>
      <c r="H9" s="65"/>
      <c r="I9" s="65"/>
      <c r="J9" s="71"/>
    </row>
    <row r="10" spans="1:10" ht="53.25" customHeight="1" x14ac:dyDescent="0.2">
      <c r="A10" s="52" t="s">
        <v>92</v>
      </c>
      <c r="B10" s="53">
        <v>3</v>
      </c>
      <c r="C10" s="54" t="s">
        <v>19</v>
      </c>
      <c r="D10" s="55"/>
      <c r="E10" s="64"/>
      <c r="F10" s="65"/>
      <c r="G10" s="64"/>
      <c r="H10" s="65"/>
      <c r="I10" s="65"/>
      <c r="J10" s="71"/>
    </row>
    <row r="11" spans="1:10" ht="98.45" customHeight="1" x14ac:dyDescent="0.2">
      <c r="A11" s="52" t="s">
        <v>93</v>
      </c>
      <c r="B11" s="53">
        <v>4</v>
      </c>
      <c r="C11" s="54" t="s">
        <v>19</v>
      </c>
      <c r="D11" s="55"/>
      <c r="E11" s="64"/>
      <c r="F11" s="65"/>
      <c r="G11" s="64"/>
      <c r="H11" s="65"/>
      <c r="I11" s="65"/>
      <c r="J11" s="71"/>
    </row>
    <row r="12" spans="1:10" ht="45" customHeight="1" x14ac:dyDescent="0.2">
      <c r="A12" s="56" t="s">
        <v>94</v>
      </c>
      <c r="B12" s="57">
        <v>4</v>
      </c>
      <c r="C12" s="58" t="s">
        <v>19</v>
      </c>
      <c r="D12" s="59"/>
      <c r="E12" s="66"/>
      <c r="F12" s="67"/>
      <c r="G12" s="66"/>
      <c r="H12" s="67"/>
      <c r="I12" s="67"/>
      <c r="J12" s="71"/>
    </row>
    <row r="13" spans="1:10" ht="45" customHeight="1" x14ac:dyDescent="0.2">
      <c r="A13" s="52" t="s">
        <v>95</v>
      </c>
      <c r="B13" s="53">
        <v>4</v>
      </c>
      <c r="C13" s="54" t="s">
        <v>19</v>
      </c>
      <c r="D13" s="55"/>
      <c r="E13" s="64"/>
      <c r="F13" s="65"/>
      <c r="G13" s="64"/>
      <c r="H13" s="65"/>
      <c r="I13" s="65"/>
      <c r="J13" s="71"/>
    </row>
    <row r="14" spans="1:10" ht="46.5" customHeight="1" x14ac:dyDescent="0.2">
      <c r="A14" s="52" t="s">
        <v>96</v>
      </c>
      <c r="B14" s="53">
        <v>2</v>
      </c>
      <c r="C14" s="54" t="s">
        <v>19</v>
      </c>
      <c r="D14" s="55"/>
      <c r="E14" s="64"/>
      <c r="F14" s="65"/>
      <c r="G14" s="64"/>
      <c r="H14" s="65"/>
      <c r="I14" s="65"/>
      <c r="J14" s="71"/>
    </row>
    <row r="15" spans="1:10" ht="46.5" customHeight="1" x14ac:dyDescent="0.2">
      <c r="A15" s="52" t="s">
        <v>97</v>
      </c>
      <c r="B15" s="53">
        <v>2</v>
      </c>
      <c r="C15" s="54" t="s">
        <v>19</v>
      </c>
      <c r="D15" s="55"/>
      <c r="E15" s="64"/>
      <c r="F15" s="65"/>
      <c r="G15" s="64"/>
      <c r="H15" s="65"/>
      <c r="I15" s="65"/>
      <c r="J15" s="71"/>
    </row>
    <row r="16" spans="1:10" ht="45" customHeight="1" x14ac:dyDescent="0.25">
      <c r="A16" s="85" t="s">
        <v>98</v>
      </c>
      <c r="B16" s="80">
        <v>2</v>
      </c>
      <c r="C16" s="54" t="s">
        <v>19</v>
      </c>
      <c r="D16" s="79"/>
      <c r="E16" s="64"/>
      <c r="F16" s="65"/>
      <c r="G16" s="64"/>
      <c r="H16" s="65"/>
      <c r="I16" s="65"/>
      <c r="J16" s="71"/>
    </row>
    <row r="17" spans="1:10" ht="15" x14ac:dyDescent="0.2">
      <c r="A17" s="60"/>
      <c r="B17" s="61"/>
      <c r="C17" s="55" t="s">
        <v>16</v>
      </c>
      <c r="D17" s="55">
        <f>SUM(D3:D15)</f>
        <v>0</v>
      </c>
      <c r="E17" s="73"/>
      <c r="F17" s="74"/>
      <c r="G17" s="75"/>
      <c r="H17" s="74"/>
      <c r="I17" s="74"/>
      <c r="J17" s="71"/>
    </row>
    <row r="18" spans="1:10" ht="15" x14ac:dyDescent="0.2">
      <c r="A18" s="62"/>
      <c r="B18" s="110" t="s">
        <v>28</v>
      </c>
      <c r="C18" s="111"/>
      <c r="D18" s="55">
        <v>88</v>
      </c>
      <c r="E18" s="115" t="s">
        <v>41</v>
      </c>
      <c r="F18" s="116"/>
      <c r="G18" s="116"/>
      <c r="H18" s="76"/>
      <c r="I18" s="76"/>
      <c r="J18" s="71"/>
    </row>
    <row r="19" spans="1:10" ht="15" x14ac:dyDescent="0.2">
      <c r="A19" s="62"/>
      <c r="B19" s="110" t="s">
        <v>29</v>
      </c>
      <c r="C19" s="111"/>
      <c r="D19" s="63">
        <f>SUM(D17)/D18</f>
        <v>0</v>
      </c>
      <c r="E19" s="77"/>
      <c r="F19" s="76"/>
      <c r="G19" s="78"/>
      <c r="H19" s="76"/>
      <c r="I19" s="76"/>
      <c r="J19" s="71"/>
    </row>
  </sheetData>
  <mergeCells count="4">
    <mergeCell ref="A1:I1"/>
    <mergeCell ref="B18:C18"/>
    <mergeCell ref="B19:C19"/>
    <mergeCell ref="E18:G18"/>
  </mergeCells>
  <phoneticPr fontId="6" type="noConversion"/>
  <pageMargins left="1.8770833333333334" right="0.25" top="0.75" bottom="0.75" header="0.3" footer="0.3"/>
  <pageSetup paperSize="9" scale="57" orientation="landscape" r:id="rId1"/>
  <headerFooter alignWithMargins="0">
    <oddHeader>&amp;L&amp;G</oddHeader>
    <oddFooter>&amp;LTransportation of Product &amp; Ward Operation&amp;RAP/FS 01/16</oddFoot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Layout" topLeftCell="A4" zoomScaleNormal="80" zoomScaleSheetLayoutView="100" workbookViewId="0">
      <selection activeCell="A7" sqref="A7"/>
    </sheetView>
  </sheetViews>
  <sheetFormatPr defaultRowHeight="12.75" x14ac:dyDescent="0.2"/>
  <cols>
    <col min="1" max="1" width="47" customWidth="1"/>
    <col min="2" max="2" width="7.140625" customWidth="1"/>
    <col min="3" max="3" width="6.42578125" customWidth="1"/>
    <col min="4" max="4" width="8.28515625" customWidth="1"/>
    <col min="5" max="5" width="52.42578125" customWidth="1"/>
    <col min="6" max="6" width="20.42578125" style="34" customWidth="1"/>
    <col min="7" max="7" width="33.140625" customWidth="1"/>
    <col min="8" max="8" width="9.7109375" style="34" customWidth="1"/>
    <col min="9" max="9" width="10.140625" style="34" customWidth="1"/>
  </cols>
  <sheetData>
    <row r="1" spans="1:9" ht="18" x14ac:dyDescent="0.25">
      <c r="A1" s="107" t="s">
        <v>34</v>
      </c>
      <c r="B1" s="112"/>
      <c r="C1" s="112"/>
      <c r="D1" s="112"/>
      <c r="E1" s="112"/>
      <c r="F1" s="112"/>
      <c r="G1" s="112"/>
      <c r="H1" s="112"/>
      <c r="I1" s="113"/>
    </row>
    <row r="2" spans="1:9" ht="47.25" customHeight="1" x14ac:dyDescent="0.2">
      <c r="A2" s="9" t="s">
        <v>14</v>
      </c>
      <c r="B2" s="10" t="s">
        <v>15</v>
      </c>
      <c r="C2" s="17" t="s">
        <v>21</v>
      </c>
      <c r="D2" s="17" t="s">
        <v>20</v>
      </c>
      <c r="E2" s="11" t="s">
        <v>17</v>
      </c>
      <c r="F2" s="12" t="s">
        <v>35</v>
      </c>
      <c r="G2" s="12" t="s">
        <v>36</v>
      </c>
      <c r="H2" s="29" t="s">
        <v>37</v>
      </c>
      <c r="I2" s="29" t="s">
        <v>38</v>
      </c>
    </row>
    <row r="3" spans="1:9" ht="64.5" customHeight="1" x14ac:dyDescent="0.2">
      <c r="A3" s="52" t="s">
        <v>99</v>
      </c>
      <c r="B3" s="53">
        <v>4</v>
      </c>
      <c r="C3" s="54" t="s">
        <v>19</v>
      </c>
      <c r="D3" s="55"/>
      <c r="E3" s="64"/>
      <c r="F3" s="65"/>
      <c r="G3" s="64"/>
      <c r="H3" s="65"/>
      <c r="I3" s="65"/>
    </row>
    <row r="4" spans="1:9" ht="52.5" customHeight="1" x14ac:dyDescent="0.2">
      <c r="A4" s="52" t="s">
        <v>100</v>
      </c>
      <c r="B4" s="53">
        <v>2</v>
      </c>
      <c r="C4" s="54" t="s">
        <v>19</v>
      </c>
      <c r="D4" s="55"/>
      <c r="E4" s="64"/>
      <c r="F4" s="65"/>
      <c r="G4" s="64"/>
      <c r="H4" s="65"/>
      <c r="I4" s="65"/>
    </row>
    <row r="5" spans="1:9" ht="51" customHeight="1" x14ac:dyDescent="0.2">
      <c r="A5" s="52" t="s">
        <v>101</v>
      </c>
      <c r="B5" s="53">
        <v>4</v>
      </c>
      <c r="C5" s="54" t="s">
        <v>19</v>
      </c>
      <c r="D5" s="55"/>
      <c r="E5" s="64"/>
      <c r="F5" s="65"/>
      <c r="G5" s="64"/>
      <c r="H5" s="65"/>
      <c r="I5" s="65"/>
    </row>
    <row r="6" spans="1:9" s="49" customFormat="1" ht="74.25" customHeight="1" x14ac:dyDescent="0.2">
      <c r="A6" s="81" t="s">
        <v>102</v>
      </c>
      <c r="B6" s="57">
        <v>3</v>
      </c>
      <c r="C6" s="58" t="s">
        <v>55</v>
      </c>
      <c r="D6" s="59"/>
      <c r="E6" s="66"/>
      <c r="F6" s="67"/>
      <c r="G6" s="66"/>
      <c r="H6" s="67"/>
      <c r="I6" s="67"/>
    </row>
    <row r="7" spans="1:9" ht="64.5" customHeight="1" x14ac:dyDescent="0.2">
      <c r="A7" s="52" t="s">
        <v>103</v>
      </c>
      <c r="B7" s="53">
        <v>3</v>
      </c>
      <c r="C7" s="54" t="s">
        <v>19</v>
      </c>
      <c r="D7" s="55"/>
      <c r="E7" s="64"/>
      <c r="F7" s="65"/>
      <c r="G7" s="64"/>
      <c r="H7" s="65"/>
      <c r="I7" s="65"/>
    </row>
    <row r="8" spans="1:9" ht="15.75" x14ac:dyDescent="0.2">
      <c r="A8" s="19"/>
      <c r="B8" s="20"/>
      <c r="C8" s="18" t="s">
        <v>16</v>
      </c>
      <c r="D8" s="14">
        <f>SUM(D3:D7)</f>
        <v>0</v>
      </c>
      <c r="E8" s="21"/>
      <c r="F8" s="42"/>
      <c r="G8" s="22"/>
      <c r="H8" s="42"/>
      <c r="I8" s="42"/>
    </row>
    <row r="9" spans="1:9" ht="15.75" x14ac:dyDescent="0.2">
      <c r="A9" s="24"/>
      <c r="B9" s="117" t="s">
        <v>28</v>
      </c>
      <c r="C9" s="118"/>
      <c r="D9" s="14">
        <v>32</v>
      </c>
      <c r="E9" s="105" t="s">
        <v>41</v>
      </c>
      <c r="F9" s="119"/>
      <c r="G9" s="119"/>
      <c r="H9" s="30"/>
      <c r="I9" s="30"/>
    </row>
    <row r="10" spans="1:9" ht="15.75" x14ac:dyDescent="0.2">
      <c r="A10" s="24"/>
      <c r="B10" s="117" t="s">
        <v>29</v>
      </c>
      <c r="C10" s="118"/>
      <c r="D10" s="23">
        <f>SUM(D8)/D9</f>
        <v>0</v>
      </c>
      <c r="E10" s="25"/>
      <c r="F10" s="30"/>
      <c r="G10" s="26"/>
      <c r="H10" s="30"/>
      <c r="I10" s="30"/>
    </row>
  </sheetData>
  <mergeCells count="4">
    <mergeCell ref="A1:I1"/>
    <mergeCell ref="B9:C9"/>
    <mergeCell ref="B10:C10"/>
    <mergeCell ref="E9:G9"/>
  </mergeCells>
  <phoneticPr fontId="6" type="noConversion"/>
  <pageMargins left="0.24" right="0.2" top="1.08" bottom="0.73" header="0.16" footer="0.5"/>
  <pageSetup paperSize="9" scale="75" orientation="landscape" r:id="rId1"/>
  <headerFooter alignWithMargins="0">
    <oddHeader>&amp;L&amp;G</oddHeader>
    <oddFooter>&amp;LWard Refrigeration&amp;RAP/FS 01/16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Layout" topLeftCell="B1" zoomScaleNormal="80" zoomScaleSheetLayoutView="100" workbookViewId="0">
      <selection activeCell="A4" sqref="A4"/>
    </sheetView>
  </sheetViews>
  <sheetFormatPr defaultRowHeight="12.75" x14ac:dyDescent="0.2"/>
  <cols>
    <col min="1" max="1" width="47" customWidth="1"/>
    <col min="2" max="2" width="7.7109375" customWidth="1"/>
    <col min="3" max="3" width="7.5703125" customWidth="1"/>
    <col min="4" max="4" width="7" customWidth="1"/>
    <col min="5" max="5" width="46.42578125" customWidth="1"/>
    <col min="6" max="6" width="19.42578125" style="34" customWidth="1"/>
    <col min="7" max="7" width="32.5703125" customWidth="1"/>
    <col min="8" max="8" width="9.5703125" style="34" customWidth="1"/>
    <col min="9" max="9" width="9.28515625" style="34" customWidth="1"/>
  </cols>
  <sheetData>
    <row r="1" spans="1:9" ht="18" x14ac:dyDescent="0.25">
      <c r="A1" s="107" t="s">
        <v>25</v>
      </c>
      <c r="B1" s="112"/>
      <c r="C1" s="112"/>
      <c r="D1" s="112"/>
      <c r="E1" s="112"/>
      <c r="F1" s="112"/>
      <c r="G1" s="112"/>
      <c r="H1" s="112"/>
      <c r="I1" s="113"/>
    </row>
    <row r="2" spans="1:9" ht="50.25" customHeight="1" x14ac:dyDescent="0.2">
      <c r="A2" s="9" t="s">
        <v>14</v>
      </c>
      <c r="B2" s="10" t="s">
        <v>15</v>
      </c>
      <c r="C2" s="17" t="s">
        <v>21</v>
      </c>
      <c r="D2" s="17" t="s">
        <v>20</v>
      </c>
      <c r="E2" s="11" t="s">
        <v>17</v>
      </c>
      <c r="F2" s="12" t="s">
        <v>35</v>
      </c>
      <c r="G2" s="12" t="s">
        <v>36</v>
      </c>
      <c r="H2" s="29" t="s">
        <v>37</v>
      </c>
      <c r="I2" s="29" t="s">
        <v>38</v>
      </c>
    </row>
    <row r="3" spans="1:9" ht="45" customHeight="1" x14ac:dyDescent="0.2">
      <c r="A3" s="13" t="s">
        <v>104</v>
      </c>
      <c r="B3" s="15">
        <v>4</v>
      </c>
      <c r="C3" s="28" t="s">
        <v>33</v>
      </c>
      <c r="D3" s="18"/>
      <c r="E3" s="36"/>
      <c r="F3" s="41"/>
      <c r="G3" s="36"/>
      <c r="H3" s="41"/>
      <c r="I3" s="41"/>
    </row>
    <row r="4" spans="1:9" ht="63" customHeight="1" x14ac:dyDescent="0.2">
      <c r="A4" s="13" t="s">
        <v>105</v>
      </c>
      <c r="B4" s="15">
        <v>3</v>
      </c>
      <c r="C4" s="16" t="s">
        <v>19</v>
      </c>
      <c r="D4" s="18"/>
      <c r="E4" s="36"/>
      <c r="F4" s="41"/>
      <c r="G4" s="36"/>
      <c r="H4" s="41"/>
      <c r="I4" s="41"/>
    </row>
    <row r="5" spans="1:9" ht="15.75" x14ac:dyDescent="0.2">
      <c r="A5" s="19"/>
      <c r="B5" s="20"/>
      <c r="C5" s="18" t="s">
        <v>16</v>
      </c>
      <c r="D5" s="14">
        <f>SUM(D3:D4)</f>
        <v>0</v>
      </c>
      <c r="E5" s="21"/>
      <c r="F5" s="42"/>
      <c r="G5" s="22"/>
      <c r="H5" s="42"/>
      <c r="I5" s="42"/>
    </row>
    <row r="6" spans="1:9" ht="15.75" x14ac:dyDescent="0.2">
      <c r="A6" s="24"/>
      <c r="B6" s="117" t="s">
        <v>28</v>
      </c>
      <c r="C6" s="118"/>
      <c r="D6" s="14">
        <v>14</v>
      </c>
      <c r="E6" s="105" t="s">
        <v>41</v>
      </c>
      <c r="F6" s="119"/>
      <c r="G6" s="119"/>
      <c r="H6" s="30"/>
      <c r="I6" s="30"/>
    </row>
    <row r="7" spans="1:9" ht="15.75" x14ac:dyDescent="0.2">
      <c r="A7" s="24"/>
      <c r="B7" s="117" t="s">
        <v>29</v>
      </c>
      <c r="C7" s="118"/>
      <c r="D7" s="23">
        <f>SUM(D5)/D6</f>
        <v>0</v>
      </c>
      <c r="E7" s="25"/>
      <c r="F7" s="30"/>
      <c r="G7" s="26"/>
      <c r="H7" s="30"/>
      <c r="I7" s="30"/>
    </row>
  </sheetData>
  <mergeCells count="4">
    <mergeCell ref="A1:I1"/>
    <mergeCell ref="B6:C6"/>
    <mergeCell ref="B7:C7"/>
    <mergeCell ref="E6:G6"/>
  </mergeCells>
  <phoneticPr fontId="6" type="noConversion"/>
  <pageMargins left="0.24" right="0.2" top="1.08" bottom="0.73" header="0.16" footer="0.5"/>
  <pageSetup paperSize="9" scale="78" orientation="landscape" r:id="rId1"/>
  <headerFooter alignWithMargins="0">
    <oddHeader>&amp;L&amp;G</oddHeader>
    <oddFooter>&amp;LThermometers&amp;RAP/FS 01/16</oddFoot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view="pageLayout" zoomScaleNormal="80" zoomScaleSheetLayoutView="100" workbookViewId="0">
      <selection activeCell="E9" sqref="E9"/>
    </sheetView>
  </sheetViews>
  <sheetFormatPr defaultRowHeight="12.75" x14ac:dyDescent="0.2"/>
  <cols>
    <col min="1" max="1" width="47" customWidth="1"/>
    <col min="2" max="2" width="7.28515625" customWidth="1"/>
    <col min="3" max="3" width="6.5703125" customWidth="1"/>
    <col min="4" max="4" width="6.7109375" customWidth="1"/>
    <col min="5" max="5" width="47.42578125" customWidth="1"/>
    <col min="6" max="6" width="19.85546875" style="34" customWidth="1"/>
    <col min="7" max="7" width="31.140625" customWidth="1"/>
    <col min="8" max="8" width="9.140625" style="34" customWidth="1"/>
    <col min="9" max="9" width="9.42578125" style="34" customWidth="1"/>
  </cols>
  <sheetData>
    <row r="1" spans="1:9" ht="18" x14ac:dyDescent="0.25">
      <c r="A1" s="107" t="s">
        <v>26</v>
      </c>
      <c r="B1" s="112"/>
      <c r="C1" s="112"/>
      <c r="D1" s="112"/>
      <c r="E1" s="112"/>
      <c r="F1" s="112"/>
      <c r="G1" s="112"/>
      <c r="H1" s="112"/>
      <c r="I1" s="113"/>
    </row>
    <row r="2" spans="1:9" ht="48" customHeight="1" x14ac:dyDescent="0.2">
      <c r="A2" s="9" t="s">
        <v>14</v>
      </c>
      <c r="B2" s="10" t="s">
        <v>15</v>
      </c>
      <c r="C2" s="17" t="s">
        <v>21</v>
      </c>
      <c r="D2" s="17" t="s">
        <v>20</v>
      </c>
      <c r="E2" s="11" t="s">
        <v>17</v>
      </c>
      <c r="F2" s="12" t="s">
        <v>35</v>
      </c>
      <c r="G2" s="12" t="s">
        <v>36</v>
      </c>
      <c r="H2" s="29" t="s">
        <v>37</v>
      </c>
      <c r="I2" s="29" t="s">
        <v>38</v>
      </c>
    </row>
    <row r="3" spans="1:9" ht="48" customHeight="1" x14ac:dyDescent="0.2">
      <c r="A3" s="52" t="s">
        <v>107</v>
      </c>
      <c r="B3" s="53">
        <v>4</v>
      </c>
      <c r="C3" s="54" t="s">
        <v>19</v>
      </c>
      <c r="D3" s="17"/>
      <c r="E3" s="11"/>
      <c r="F3" s="12"/>
      <c r="G3" s="12"/>
      <c r="H3" s="29"/>
      <c r="I3" s="29"/>
    </row>
    <row r="4" spans="1:9" ht="43.5" customHeight="1" x14ac:dyDescent="0.2">
      <c r="A4" s="52" t="s">
        <v>108</v>
      </c>
      <c r="B4" s="53">
        <v>4</v>
      </c>
      <c r="C4" s="54" t="s">
        <v>19</v>
      </c>
      <c r="D4" s="55"/>
      <c r="E4" s="64"/>
      <c r="F4" s="65"/>
      <c r="G4" s="64"/>
      <c r="H4" s="65"/>
      <c r="I4" s="65"/>
    </row>
    <row r="5" spans="1:9" ht="43.5" customHeight="1" x14ac:dyDescent="0.2">
      <c r="A5" s="52" t="s">
        <v>109</v>
      </c>
      <c r="B5" s="53">
        <v>3</v>
      </c>
      <c r="C5" s="54" t="s">
        <v>19</v>
      </c>
      <c r="D5" s="55"/>
      <c r="E5" s="64"/>
      <c r="F5" s="65"/>
      <c r="G5" s="64"/>
      <c r="H5" s="65"/>
      <c r="I5" s="65"/>
    </row>
    <row r="6" spans="1:9" ht="39.950000000000003" customHeight="1" x14ac:dyDescent="0.2">
      <c r="A6" s="52" t="s">
        <v>110</v>
      </c>
      <c r="B6" s="53">
        <v>2</v>
      </c>
      <c r="C6" s="54" t="s">
        <v>19</v>
      </c>
      <c r="D6" s="55"/>
      <c r="E6" s="64"/>
      <c r="F6" s="65"/>
      <c r="G6" s="64"/>
      <c r="H6" s="65"/>
      <c r="I6" s="65"/>
    </row>
    <row r="7" spans="1:9" ht="15.75" x14ac:dyDescent="0.2">
      <c r="A7" s="19"/>
      <c r="B7" s="20"/>
      <c r="C7" s="18" t="s">
        <v>16</v>
      </c>
      <c r="D7" s="14">
        <f>SUM(D4:D6)</f>
        <v>0</v>
      </c>
      <c r="E7" s="21"/>
      <c r="F7" s="42"/>
      <c r="G7" s="22"/>
      <c r="H7" s="42"/>
      <c r="I7" s="42"/>
    </row>
    <row r="8" spans="1:9" ht="15.75" x14ac:dyDescent="0.2">
      <c r="A8" s="24"/>
      <c r="B8" s="117" t="s">
        <v>28</v>
      </c>
      <c r="C8" s="118"/>
      <c r="D8" s="14">
        <v>26</v>
      </c>
      <c r="E8" s="105" t="s">
        <v>41</v>
      </c>
      <c r="F8" s="119"/>
      <c r="G8" s="119"/>
      <c r="H8" s="30"/>
      <c r="I8" s="30"/>
    </row>
    <row r="9" spans="1:9" ht="15.75" x14ac:dyDescent="0.2">
      <c r="A9" s="24"/>
      <c r="B9" s="117" t="s">
        <v>29</v>
      </c>
      <c r="C9" s="118"/>
      <c r="D9" s="23">
        <f>SUM(D7)/D8</f>
        <v>0</v>
      </c>
      <c r="E9" s="25"/>
      <c r="F9" s="30"/>
      <c r="G9" s="26"/>
      <c r="H9" s="30"/>
      <c r="I9" s="30"/>
    </row>
  </sheetData>
  <mergeCells count="4">
    <mergeCell ref="A1:I1"/>
    <mergeCell ref="B8:C8"/>
    <mergeCell ref="B9:C9"/>
    <mergeCell ref="E8:G8"/>
  </mergeCells>
  <phoneticPr fontId="6" type="noConversion"/>
  <pageMargins left="0.24" right="0.2" top="1.08" bottom="0.73" header="0.16" footer="0.5"/>
  <pageSetup paperSize="9" scale="79" orientation="landscape" r:id="rId1"/>
  <headerFooter alignWithMargins="0">
    <oddHeader>&amp;L&amp;G</oddHeader>
    <oddFooter>&amp;LTraining&amp;RAP/FS 01/16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Front Cover</vt:lpstr>
      <vt:lpstr>Management Control</vt:lpstr>
      <vt:lpstr>Receipt of Deliveries</vt:lpstr>
      <vt:lpstr>Chilled Storage</vt:lpstr>
      <vt:lpstr>Assembly</vt:lpstr>
      <vt:lpstr>Transport and Wards</vt:lpstr>
      <vt:lpstr>Ward Storage</vt:lpstr>
      <vt:lpstr>Thermometers</vt:lpstr>
      <vt:lpstr>Training</vt:lpstr>
      <vt:lpstr>General</vt:lpstr>
      <vt:lpstr>Sheet1</vt:lpstr>
      <vt:lpstr>Assembly!Print_Area</vt:lpstr>
      <vt:lpstr>'Chilled Storage'!Print_Area</vt:lpstr>
      <vt:lpstr>'Front Cover'!Print_Area</vt:lpstr>
      <vt:lpstr>General!Print_Area</vt:lpstr>
      <vt:lpstr>'Receipt of Deliveries'!Print_Area</vt:lpstr>
      <vt:lpstr>Thermometers!Print_Area</vt:lpstr>
      <vt:lpstr>Training!Print_Area</vt:lpstr>
      <vt:lpstr>'Transport and Wards'!Print_Area</vt:lpstr>
      <vt:lpstr>'Ward Storage'!Print_Area</vt:lpstr>
    </vt:vector>
  </TitlesOfParts>
  <Company>Compass Group UK &amp; Ireland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rathbod1</dc:creator>
  <cp:lastModifiedBy>Natalia Zielinska-Bakht</cp:lastModifiedBy>
  <cp:lastPrinted>2016-01-27T17:00:19Z</cp:lastPrinted>
  <dcterms:created xsi:type="dcterms:W3CDTF">2010-03-22T14:43:53Z</dcterms:created>
  <dcterms:modified xsi:type="dcterms:W3CDTF">2019-03-19T16:02:22Z</dcterms:modified>
</cp:coreProperties>
</file>